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95F8" lockStructure="1"/>
  <bookViews>
    <workbookView xWindow="13200" yWindow="90" windowWidth="14745" windowHeight="13560" tabRatio="869" firstSheet="1" activeTab="1"/>
  </bookViews>
  <sheets>
    <sheet name="List" sheetId="34" state="hidden" r:id="rId1"/>
    <sheet name="説明" sheetId="36" r:id="rId2"/>
    <sheet name="表紙" sheetId="3" r:id="rId3"/>
    <sheet name="申請書1" sheetId="28" r:id="rId4"/>
    <sheet name="別紙1" sheetId="18" r:id="rId5"/>
    <sheet name="別紙2" sheetId="19" r:id="rId6"/>
    <sheet name="申請書2-1" sheetId="41" r:id="rId7"/>
    <sheet name="申請書2-2" sheetId="6" r:id="rId8"/>
    <sheet name="申請書3" sheetId="7" r:id="rId9"/>
    <sheet name="別紙3" sheetId="20" r:id="rId10"/>
    <sheet name="別紙4" sheetId="21" r:id="rId11"/>
    <sheet name="基幹施設用（別紙4）" sheetId="54" r:id="rId12"/>
    <sheet name="外科領域別紙1" sheetId="48" r:id="rId13"/>
    <sheet name="外科領域別紙2" sheetId="49" r:id="rId14"/>
    <sheet name="外科領域別紙3" sheetId="32" r:id="rId15"/>
    <sheet name="外科領域別紙4" sheetId="50" r:id="rId16"/>
    <sheet name="外科領域別紙5" sheetId="51" r:id="rId17"/>
    <sheet name="申請書4" sheetId="8" r:id="rId18"/>
    <sheet name="別紙5" sheetId="53" r:id="rId19"/>
    <sheet name="申請書5" sheetId="9" r:id="rId20"/>
  </sheets>
  <definedNames>
    <definedName name="_xlnm.Print_Titles" localSheetId="11">'基幹施設用（別紙4）'!$10:$13</definedName>
    <definedName name="_xlnm.Print_Titles" localSheetId="4">別紙1!$8:$8</definedName>
    <definedName name="_xlnm.Print_Titles" localSheetId="5">別紙2!$15:$16</definedName>
    <definedName name="_xlnm.Print_Titles" localSheetId="10">別紙4!$10:$13</definedName>
    <definedName name="選択_012">List!$L$4:$L$7</definedName>
    <definedName name="選択_丸">List!$I$4:$I$5</definedName>
    <definedName name="選択_都道府県">List!$C$4:$C$51</definedName>
    <definedName name="選択_有無">List!$F$4:$F$6</definedName>
  </definedNames>
  <calcPr calcId="145621"/>
</workbook>
</file>

<file path=xl/calcChain.xml><?xml version="1.0" encoding="utf-8"?>
<calcChain xmlns="http://schemas.openxmlformats.org/spreadsheetml/2006/main">
  <c r="I16" i="51" l="1"/>
  <c r="G16" i="51"/>
  <c r="I16" i="49"/>
  <c r="G16" i="49"/>
  <c r="I14" i="51" l="1"/>
  <c r="G14" i="51"/>
  <c r="I14" i="49" l="1"/>
  <c r="G14" i="49"/>
  <c r="J16" i="53" l="1"/>
  <c r="A17" i="54" l="1"/>
  <c r="A18" i="54" s="1"/>
  <c r="A19" i="54" s="1"/>
  <c r="A20" i="54" s="1"/>
  <c r="A21" i="54" s="1"/>
  <c r="A22" i="54" s="1"/>
  <c r="A23" i="54" s="1"/>
  <c r="A24" i="54" s="1"/>
  <c r="A25" i="54" s="1"/>
  <c r="A26" i="54" s="1"/>
  <c r="A27" i="54" s="1"/>
  <c r="A28" i="54" s="1"/>
  <c r="A29" i="54" s="1"/>
  <c r="A30" i="54" s="1"/>
  <c r="A31" i="54" s="1"/>
  <c r="A32" i="54" s="1"/>
  <c r="A33" i="54" s="1"/>
  <c r="A34" i="54" s="1"/>
  <c r="A35" i="54" s="1"/>
  <c r="A36" i="54" s="1"/>
  <c r="A37" i="54" s="1"/>
  <c r="A38" i="54" s="1"/>
  <c r="A39" i="54" s="1"/>
  <c r="A40" i="54" s="1"/>
  <c r="A41" i="54" s="1"/>
  <c r="A42" i="54" s="1"/>
  <c r="A43" i="54" s="1"/>
  <c r="A44" i="54" s="1"/>
  <c r="A45" i="54" s="1"/>
  <c r="A46" i="54" s="1"/>
  <c r="A47" i="54" s="1"/>
  <c r="A48" i="54" s="1"/>
  <c r="A49" i="54" s="1"/>
  <c r="A50" i="54" s="1"/>
  <c r="A51" i="54" s="1"/>
  <c r="A52" i="54" s="1"/>
  <c r="A53" i="54" s="1"/>
  <c r="A54" i="54" s="1"/>
  <c r="A55" i="54" s="1"/>
  <c r="A56" i="54" s="1"/>
  <c r="A57" i="54" s="1"/>
  <c r="A58" i="54" s="1"/>
  <c r="A59" i="54" s="1"/>
  <c r="A60" i="54" s="1"/>
  <c r="A61" i="54" s="1"/>
  <c r="A62" i="54" s="1"/>
  <c r="A63" i="54" s="1"/>
  <c r="A64" i="54" s="1"/>
  <c r="A65" i="54" s="1"/>
  <c r="A66" i="54" s="1"/>
  <c r="A67" i="54" s="1"/>
  <c r="A68" i="54" s="1"/>
  <c r="A69" i="54" s="1"/>
  <c r="A70" i="54" s="1"/>
  <c r="A71" i="54" s="1"/>
  <c r="A72" i="54" s="1"/>
  <c r="A73" i="54" s="1"/>
  <c r="A74" i="54" s="1"/>
  <c r="A75" i="54" s="1"/>
  <c r="A76" i="54" s="1"/>
  <c r="A77" i="54" s="1"/>
  <c r="A78" i="54" s="1"/>
  <c r="A79" i="54" s="1"/>
  <c r="A80" i="54" s="1"/>
  <c r="A81" i="54" s="1"/>
  <c r="A82" i="54" s="1"/>
  <c r="A83" i="54" s="1"/>
  <c r="A84" i="54" s="1"/>
  <c r="A85" i="54" s="1"/>
  <c r="A86" i="54" s="1"/>
  <c r="A87" i="54" s="1"/>
  <c r="A88" i="54" s="1"/>
  <c r="A89" i="54" s="1"/>
  <c r="A90" i="54" s="1"/>
  <c r="A91" i="54" s="1"/>
  <c r="A92" i="54" s="1"/>
  <c r="A93" i="54" s="1"/>
  <c r="A94" i="54" s="1"/>
  <c r="A95" i="54" s="1"/>
  <c r="A96" i="54" s="1"/>
  <c r="A97" i="54" s="1"/>
  <c r="A98" i="54" s="1"/>
  <c r="A99" i="54" s="1"/>
  <c r="A100" i="54" s="1"/>
  <c r="A101" i="54" s="1"/>
  <c r="A102" i="54" s="1"/>
  <c r="A103" i="54" s="1"/>
  <c r="A104" i="54" s="1"/>
  <c r="A105" i="54" s="1"/>
  <c r="A106" i="54" s="1"/>
  <c r="A107" i="54" s="1"/>
  <c r="A108" i="54" s="1"/>
  <c r="A109" i="54" s="1"/>
  <c r="A110" i="54" s="1"/>
  <c r="A111" i="54" s="1"/>
  <c r="A112" i="54" s="1"/>
  <c r="A113" i="54" s="1"/>
  <c r="A114" i="54" s="1"/>
  <c r="A115" i="54" s="1"/>
  <c r="A116" i="54" s="1"/>
  <c r="A117" i="54" s="1"/>
  <c r="A118" i="54" s="1"/>
  <c r="A119" i="54" s="1"/>
  <c r="A120" i="54" s="1"/>
  <c r="A121" i="54" s="1"/>
  <c r="A122" i="54" s="1"/>
  <c r="A123" i="54" s="1"/>
  <c r="A124" i="54" s="1"/>
  <c r="A125" i="54" s="1"/>
  <c r="A126" i="54" s="1"/>
  <c r="A127" i="54" s="1"/>
  <c r="A128" i="54" s="1"/>
  <c r="A129" i="54" s="1"/>
  <c r="A130" i="54" s="1"/>
  <c r="A131" i="54" s="1"/>
  <c r="A132" i="54" s="1"/>
  <c r="A133" i="54" s="1"/>
  <c r="A134" i="54" s="1"/>
  <c r="A135" i="54" s="1"/>
  <c r="A136" i="54" s="1"/>
  <c r="A137" i="54" s="1"/>
  <c r="A138" i="54" s="1"/>
  <c r="A139" i="54" s="1"/>
  <c r="A140" i="54" s="1"/>
  <c r="A141" i="54" s="1"/>
  <c r="A142" i="54" s="1"/>
  <c r="A143" i="54" s="1"/>
  <c r="A144" i="54" s="1"/>
  <c r="A145" i="54" s="1"/>
  <c r="A146" i="54" s="1"/>
  <c r="A147" i="54" s="1"/>
  <c r="A148" i="54" s="1"/>
  <c r="A149" i="54" s="1"/>
  <c r="A150" i="54" s="1"/>
  <c r="A151" i="54" s="1"/>
  <c r="A152" i="54" s="1"/>
  <c r="A153" i="54" s="1"/>
  <c r="A154" i="54" s="1"/>
  <c r="A155" i="54" s="1"/>
  <c r="A156" i="54" s="1"/>
  <c r="A157" i="54" s="1"/>
  <c r="A158" i="54" s="1"/>
  <c r="A159" i="54" s="1"/>
  <c r="A160" i="54" s="1"/>
  <c r="A161" i="54" s="1"/>
  <c r="A162" i="54" s="1"/>
  <c r="A163" i="54" s="1"/>
  <c r="A164" i="54" s="1"/>
  <c r="A165" i="54" s="1"/>
  <c r="A166" i="54" s="1"/>
  <c r="A167" i="54" s="1"/>
  <c r="A168" i="54" s="1"/>
  <c r="A169" i="54" s="1"/>
  <c r="A170" i="54" s="1"/>
  <c r="A171" i="54" s="1"/>
  <c r="A172" i="54" s="1"/>
  <c r="A173" i="54" s="1"/>
  <c r="A174" i="54" s="1"/>
  <c r="A175" i="54" s="1"/>
  <c r="A176" i="54" s="1"/>
  <c r="A177" i="54" s="1"/>
  <c r="A178" i="54" s="1"/>
  <c r="A179" i="54" s="1"/>
  <c r="A180" i="54" s="1"/>
  <c r="A181" i="54" s="1"/>
  <c r="A182" i="54" s="1"/>
  <c r="A183" i="54" s="1"/>
  <c r="A184" i="54" s="1"/>
  <c r="A185" i="54" s="1"/>
  <c r="A186" i="54" s="1"/>
  <c r="A187" i="54" s="1"/>
  <c r="A188" i="54" s="1"/>
  <c r="A189" i="54" s="1"/>
  <c r="A190" i="54" s="1"/>
  <c r="A191" i="54" s="1"/>
  <c r="A192" i="54" s="1"/>
  <c r="A193" i="54" s="1"/>
  <c r="A194" i="54" s="1"/>
  <c r="A195" i="54" s="1"/>
  <c r="A196" i="54" s="1"/>
  <c r="A197" i="54" s="1"/>
  <c r="A198" i="54" s="1"/>
  <c r="A199" i="54" s="1"/>
  <c r="A200" i="54" s="1"/>
  <c r="A201" i="54" s="1"/>
  <c r="A202" i="54" s="1"/>
  <c r="A203" i="54" s="1"/>
  <c r="A204" i="54" s="1"/>
  <c r="A205" i="54" s="1"/>
  <c r="A206" i="54" s="1"/>
  <c r="A207" i="54" s="1"/>
  <c r="A208" i="54" s="1"/>
  <c r="A209" i="54" s="1"/>
  <c r="A210" i="54" s="1"/>
  <c r="A211" i="54" s="1"/>
  <c r="A212" i="54" s="1"/>
  <c r="A213" i="54" s="1"/>
  <c r="A214" i="54" s="1"/>
  <c r="A215" i="54" s="1"/>
  <c r="A216" i="54" s="1"/>
  <c r="A217" i="54" s="1"/>
  <c r="A218" i="54" s="1"/>
  <c r="A219" i="54" s="1"/>
  <c r="A220" i="54" s="1"/>
  <c r="A221" i="54" s="1"/>
  <c r="A222" i="54" s="1"/>
  <c r="A223" i="54" s="1"/>
  <c r="A224" i="54" s="1"/>
  <c r="A225" i="54" s="1"/>
  <c r="A226" i="54" s="1"/>
  <c r="A227" i="54" s="1"/>
  <c r="A228" i="54" s="1"/>
  <c r="A229" i="54" s="1"/>
  <c r="A230" i="54" s="1"/>
  <c r="A231" i="54" s="1"/>
  <c r="A232" i="54" s="1"/>
  <c r="A233" i="54" s="1"/>
  <c r="A234" i="54" s="1"/>
  <c r="A235" i="54" s="1"/>
  <c r="A236" i="54" s="1"/>
  <c r="A237" i="54" s="1"/>
  <c r="A238" i="54" s="1"/>
  <c r="A239" i="54" s="1"/>
  <c r="A240" i="54" s="1"/>
  <c r="A241" i="54" s="1"/>
  <c r="A242" i="54" s="1"/>
  <c r="A243" i="54" s="1"/>
  <c r="A244" i="54" s="1"/>
  <c r="A245" i="54" s="1"/>
  <c r="A246" i="54" s="1"/>
  <c r="A247" i="54" s="1"/>
  <c r="A248" i="54" s="1"/>
  <c r="A249" i="54" s="1"/>
  <c r="A250" i="54" s="1"/>
  <c r="A251" i="54" s="1"/>
  <c r="A252" i="54" s="1"/>
  <c r="A253" i="54" s="1"/>
  <c r="A254" i="54" s="1"/>
  <c r="A255" i="54" s="1"/>
  <c r="A256" i="54" s="1"/>
  <c r="A257" i="54" s="1"/>
  <c r="A258" i="54" s="1"/>
  <c r="A259" i="54" s="1"/>
  <c r="A260" i="54" s="1"/>
  <c r="A261" i="54" s="1"/>
  <c r="A262" i="54" s="1"/>
  <c r="A263" i="54" s="1"/>
  <c r="A264" i="54" s="1"/>
  <c r="A265" i="54" s="1"/>
  <c r="A266" i="54" s="1"/>
  <c r="A267" i="54" s="1"/>
  <c r="A268" i="54" s="1"/>
  <c r="A269" i="54" s="1"/>
  <c r="A270" i="54" s="1"/>
  <c r="A271" i="54" s="1"/>
  <c r="A272" i="54" s="1"/>
  <c r="A273" i="54" s="1"/>
  <c r="A274" i="54" s="1"/>
  <c r="A275" i="54" s="1"/>
  <c r="A276" i="54" s="1"/>
  <c r="A277" i="54" s="1"/>
  <c r="A278" i="54" s="1"/>
  <c r="A279" i="54" s="1"/>
  <c r="A280" i="54" s="1"/>
  <c r="A281" i="54" s="1"/>
  <c r="A282" i="54" s="1"/>
  <c r="A283" i="54" s="1"/>
  <c r="A284" i="54" s="1"/>
  <c r="A285" i="54" s="1"/>
  <c r="A286" i="54" s="1"/>
  <c r="A287" i="54" s="1"/>
  <c r="A288" i="54" s="1"/>
  <c r="A289" i="54" s="1"/>
  <c r="A290" i="54" s="1"/>
  <c r="A291" i="54" s="1"/>
  <c r="A292" i="54" s="1"/>
  <c r="A293" i="54" s="1"/>
  <c r="A294" i="54" s="1"/>
  <c r="A295" i="54" s="1"/>
  <c r="A296" i="54" s="1"/>
  <c r="A297" i="54" s="1"/>
  <c r="A298" i="54" s="1"/>
  <c r="A299" i="54" s="1"/>
  <c r="A300" i="54" s="1"/>
  <c r="A301" i="54" s="1"/>
  <c r="A302" i="54" s="1"/>
  <c r="A303" i="54" s="1"/>
  <c r="A304" i="54" s="1"/>
  <c r="A305" i="54" s="1"/>
  <c r="A306" i="54" s="1"/>
  <c r="A307" i="54" s="1"/>
  <c r="A308" i="54" s="1"/>
  <c r="A309" i="54" s="1"/>
  <c r="A310" i="54" s="1"/>
  <c r="A311" i="54" s="1"/>
  <c r="A312" i="54" s="1"/>
  <c r="A313" i="54" s="1"/>
  <c r="A314" i="54" s="1"/>
  <c r="A315" i="54" s="1"/>
  <c r="A316" i="54" s="1"/>
  <c r="A317" i="54" s="1"/>
  <c r="A318" i="54" s="1"/>
  <c r="A319" i="54" s="1"/>
  <c r="A320" i="54" s="1"/>
  <c r="A321" i="54" s="1"/>
  <c r="A322" i="54" s="1"/>
  <c r="A323" i="54" s="1"/>
  <c r="A324" i="54" s="1"/>
  <c r="A325" i="54" s="1"/>
  <c r="A326" i="54" s="1"/>
  <c r="A327" i="54" s="1"/>
  <c r="A328" i="54" s="1"/>
  <c r="A329" i="54" s="1"/>
  <c r="A330" i="54" s="1"/>
  <c r="A331" i="54" s="1"/>
  <c r="A332" i="54" s="1"/>
  <c r="A333" i="54" s="1"/>
  <c r="A334" i="54" s="1"/>
  <c r="A335" i="54" s="1"/>
  <c r="A336" i="54" s="1"/>
  <c r="A337" i="54" s="1"/>
  <c r="A338" i="54" s="1"/>
  <c r="A339" i="54" s="1"/>
  <c r="A340" i="54" s="1"/>
  <c r="A341" i="54" s="1"/>
  <c r="A342" i="54" s="1"/>
  <c r="A343" i="54" s="1"/>
  <c r="A344" i="54" s="1"/>
  <c r="A345" i="54" s="1"/>
  <c r="A346" i="54" s="1"/>
  <c r="A347" i="54" s="1"/>
  <c r="A348" i="54" s="1"/>
  <c r="A349" i="54" s="1"/>
  <c r="A350" i="54" s="1"/>
  <c r="A351" i="54" s="1"/>
  <c r="A352" i="54" s="1"/>
  <c r="A353" i="54" s="1"/>
  <c r="A354" i="54" s="1"/>
  <c r="A355" i="54" s="1"/>
  <c r="A356" i="54" s="1"/>
  <c r="A357" i="54" s="1"/>
  <c r="A358" i="54" s="1"/>
  <c r="A359" i="54" s="1"/>
  <c r="A360" i="54" s="1"/>
  <c r="A361" i="54" s="1"/>
  <c r="A362" i="54" s="1"/>
  <c r="A363" i="54" s="1"/>
  <c r="A364" i="54" s="1"/>
  <c r="A365" i="54" s="1"/>
  <c r="A366" i="54" s="1"/>
  <c r="A367" i="54" s="1"/>
  <c r="A368" i="54" s="1"/>
  <c r="A369" i="54" s="1"/>
  <c r="A370" i="54" s="1"/>
  <c r="A371" i="54" s="1"/>
  <c r="A372" i="54" s="1"/>
  <c r="A373" i="54" s="1"/>
  <c r="A374" i="54" s="1"/>
  <c r="A375" i="54" s="1"/>
  <c r="A376" i="54" s="1"/>
  <c r="A377" i="54" s="1"/>
  <c r="A378" i="54" s="1"/>
  <c r="A379" i="54" s="1"/>
  <c r="A380" i="54" s="1"/>
  <c r="A381" i="54" s="1"/>
  <c r="A382" i="54" s="1"/>
  <c r="A383" i="54" s="1"/>
  <c r="A384" i="54" s="1"/>
  <c r="A385" i="54" s="1"/>
  <c r="A386" i="54" s="1"/>
  <c r="A387" i="54" s="1"/>
  <c r="A388" i="54" s="1"/>
  <c r="A389" i="54" s="1"/>
  <c r="A390" i="54" s="1"/>
  <c r="A391" i="54" s="1"/>
  <c r="A392" i="54" s="1"/>
  <c r="A393" i="54" s="1"/>
  <c r="A394" i="54" s="1"/>
  <c r="A395" i="54" s="1"/>
  <c r="A396" i="54" s="1"/>
  <c r="A397" i="54" s="1"/>
  <c r="A398" i="54" s="1"/>
  <c r="A399" i="54" s="1"/>
  <c r="A400" i="54" s="1"/>
  <c r="A401" i="54" s="1"/>
  <c r="A402" i="54" s="1"/>
  <c r="A403" i="54" s="1"/>
  <c r="A404" i="54" s="1"/>
  <c r="A405" i="54" s="1"/>
  <c r="A406" i="54" s="1"/>
  <c r="A407" i="54" s="1"/>
  <c r="A408" i="54" s="1"/>
  <c r="A409" i="54" s="1"/>
  <c r="A410" i="54" s="1"/>
  <c r="A411" i="54" s="1"/>
  <c r="A412" i="54" s="1"/>
  <c r="A413" i="54" s="1"/>
  <c r="A414" i="54" s="1"/>
  <c r="A415" i="54" s="1"/>
  <c r="A416" i="54" s="1"/>
  <c r="A417" i="54" s="1"/>
  <c r="A418" i="54" s="1"/>
  <c r="A419" i="54" s="1"/>
  <c r="A420" i="54" s="1"/>
  <c r="A421" i="54" s="1"/>
  <c r="A422" i="54" s="1"/>
  <c r="A423" i="54" s="1"/>
  <c r="A424" i="54" s="1"/>
  <c r="A425" i="54" s="1"/>
  <c r="A426" i="54" s="1"/>
  <c r="A427" i="54" s="1"/>
  <c r="A428" i="54" s="1"/>
  <c r="A429" i="54" s="1"/>
  <c r="A430" i="54" s="1"/>
  <c r="A431" i="54" s="1"/>
  <c r="A432" i="54" s="1"/>
  <c r="A433" i="54" s="1"/>
  <c r="A434" i="54" s="1"/>
  <c r="A435" i="54" s="1"/>
  <c r="A436" i="54" s="1"/>
  <c r="A437" i="54" s="1"/>
  <c r="A438" i="54" s="1"/>
  <c r="A439" i="54" s="1"/>
  <c r="A440" i="54" s="1"/>
  <c r="A441" i="54" s="1"/>
  <c r="A442" i="54" s="1"/>
  <c r="A443" i="54" s="1"/>
  <c r="A444" i="54" s="1"/>
  <c r="A445" i="54" s="1"/>
  <c r="A446" i="54" s="1"/>
  <c r="A447" i="54" s="1"/>
  <c r="A448" i="54" s="1"/>
  <c r="A449" i="54" s="1"/>
  <c r="A450" i="54" s="1"/>
  <c r="A451" i="54" s="1"/>
  <c r="A452" i="54" s="1"/>
  <c r="A453" i="54" s="1"/>
  <c r="A454" i="54" s="1"/>
  <c r="A455" i="54" s="1"/>
  <c r="A456" i="54" s="1"/>
  <c r="A457" i="54" s="1"/>
  <c r="A458" i="54" s="1"/>
  <c r="A459" i="54" s="1"/>
  <c r="A460" i="54" s="1"/>
  <c r="A461" i="54" s="1"/>
  <c r="A462" i="54" s="1"/>
  <c r="A463" i="54" s="1"/>
  <c r="A464" i="54" s="1"/>
  <c r="A465" i="54" s="1"/>
  <c r="A466" i="54" s="1"/>
  <c r="A467" i="54" s="1"/>
  <c r="A468" i="54" s="1"/>
  <c r="A469" i="54" s="1"/>
  <c r="A470" i="54" s="1"/>
  <c r="A471" i="54" s="1"/>
  <c r="A472" i="54" s="1"/>
  <c r="A473" i="54" s="1"/>
  <c r="A474" i="54" s="1"/>
  <c r="A475" i="54" s="1"/>
  <c r="A476" i="54" s="1"/>
  <c r="A477" i="54" s="1"/>
  <c r="A478" i="54" s="1"/>
  <c r="A479" i="54" s="1"/>
  <c r="A480" i="54" s="1"/>
  <c r="A481" i="54" s="1"/>
  <c r="A482" i="54" s="1"/>
  <c r="A483" i="54" s="1"/>
  <c r="A484" i="54" s="1"/>
  <c r="A485" i="54" s="1"/>
  <c r="A486" i="54" s="1"/>
  <c r="A487" i="54" s="1"/>
  <c r="A488" i="54" s="1"/>
  <c r="A489" i="54" s="1"/>
  <c r="A490" i="54" s="1"/>
  <c r="A491" i="54" s="1"/>
  <c r="A492" i="54" s="1"/>
  <c r="A493" i="54" s="1"/>
  <c r="A494" i="54" s="1"/>
  <c r="A495" i="54" s="1"/>
  <c r="A496" i="54" s="1"/>
  <c r="A497" i="54" s="1"/>
  <c r="A498" i="54" s="1"/>
  <c r="A499" i="54" s="1"/>
  <c r="A500" i="54" s="1"/>
  <c r="A501" i="54" s="1"/>
  <c r="A502" i="54" s="1"/>
  <c r="A503" i="54" s="1"/>
  <c r="A504" i="54" s="1"/>
  <c r="A505" i="54" s="1"/>
  <c r="A506" i="54" s="1"/>
  <c r="A507" i="54" s="1"/>
  <c r="A508" i="54" s="1"/>
  <c r="A509" i="54" s="1"/>
  <c r="A510" i="54" s="1"/>
  <c r="A511" i="54" s="1"/>
  <c r="A512" i="54" s="1"/>
  <c r="A513" i="54" s="1"/>
  <c r="A514" i="54" s="1"/>
  <c r="A515" i="54" s="1"/>
  <c r="A516" i="54" s="1"/>
  <c r="A517" i="54" s="1"/>
  <c r="A518" i="54" s="1"/>
  <c r="A519" i="54" s="1"/>
  <c r="A520" i="54" s="1"/>
  <c r="A521" i="54" s="1"/>
  <c r="A522" i="54" s="1"/>
  <c r="A523" i="54" s="1"/>
  <c r="A524" i="54" s="1"/>
  <c r="A525" i="54" s="1"/>
  <c r="A526" i="54" s="1"/>
  <c r="A527" i="54" s="1"/>
  <c r="A528" i="54" s="1"/>
  <c r="A529" i="54" s="1"/>
  <c r="A530" i="54" s="1"/>
  <c r="A531" i="54" s="1"/>
  <c r="A532" i="54" s="1"/>
  <c r="A533" i="54" s="1"/>
  <c r="A534" i="54" s="1"/>
  <c r="A535" i="54" s="1"/>
  <c r="A536" i="54" s="1"/>
  <c r="A537" i="54" s="1"/>
  <c r="A538" i="54" s="1"/>
  <c r="A539" i="54" s="1"/>
  <c r="A540" i="54" s="1"/>
  <c r="A541" i="54" s="1"/>
  <c r="A542" i="54" s="1"/>
  <c r="A543" i="54" s="1"/>
  <c r="A544" i="54" s="1"/>
  <c r="A545" i="54" s="1"/>
  <c r="A546" i="54" s="1"/>
  <c r="A547" i="54" s="1"/>
  <c r="A548" i="54" s="1"/>
  <c r="A549" i="54" s="1"/>
  <c r="A550" i="54" s="1"/>
  <c r="A551" i="54" s="1"/>
  <c r="A552" i="54" s="1"/>
  <c r="A553" i="54" s="1"/>
  <c r="A554" i="54" s="1"/>
  <c r="A555" i="54" s="1"/>
  <c r="A556" i="54" s="1"/>
  <c r="A557" i="54" s="1"/>
  <c r="A558" i="54" s="1"/>
  <c r="A559" i="54" s="1"/>
  <c r="A560" i="54" s="1"/>
  <c r="A561" i="54" s="1"/>
  <c r="A562" i="54" s="1"/>
  <c r="A563" i="54" s="1"/>
  <c r="A564" i="54" s="1"/>
  <c r="A565" i="54" s="1"/>
  <c r="A566" i="54" s="1"/>
  <c r="A567" i="54" s="1"/>
  <c r="A568" i="54" s="1"/>
  <c r="A569" i="54" s="1"/>
  <c r="A570" i="54" s="1"/>
  <c r="A571" i="54" s="1"/>
  <c r="A572" i="54" s="1"/>
  <c r="A573" i="54" s="1"/>
  <c r="A574" i="54" s="1"/>
  <c r="A575" i="54" s="1"/>
  <c r="A576" i="54" s="1"/>
  <c r="A577" i="54" s="1"/>
  <c r="A578" i="54" s="1"/>
  <c r="A579" i="54" s="1"/>
  <c r="A580" i="54" s="1"/>
  <c r="A581" i="54" s="1"/>
  <c r="A582" i="54" s="1"/>
  <c r="A583" i="54" s="1"/>
  <c r="A584" i="54" s="1"/>
  <c r="A585" i="54" s="1"/>
  <c r="A586" i="54" s="1"/>
  <c r="A587" i="54" s="1"/>
  <c r="A588" i="54" s="1"/>
  <c r="A589" i="54" s="1"/>
  <c r="A590" i="54" s="1"/>
  <c r="A591" i="54" s="1"/>
  <c r="A592" i="54" s="1"/>
  <c r="A593" i="54" s="1"/>
  <c r="A594" i="54" s="1"/>
  <c r="A595" i="54" s="1"/>
  <c r="A596" i="54" s="1"/>
  <c r="A597" i="54" s="1"/>
  <c r="A598" i="54" s="1"/>
  <c r="A599" i="54" s="1"/>
  <c r="A600" i="54" s="1"/>
  <c r="A601" i="54" s="1"/>
  <c r="A602" i="54" s="1"/>
  <c r="A603" i="54" s="1"/>
  <c r="A604" i="54" s="1"/>
  <c r="A605" i="54" s="1"/>
  <c r="A606" i="54" s="1"/>
  <c r="A607" i="54" s="1"/>
  <c r="A608" i="54" s="1"/>
  <c r="A609" i="54" s="1"/>
  <c r="A610" i="54" s="1"/>
  <c r="A611" i="54" s="1"/>
  <c r="A612" i="54" s="1"/>
  <c r="A613" i="54" s="1"/>
  <c r="A614" i="54" s="1"/>
  <c r="A615" i="54" s="1"/>
  <c r="A616" i="54" s="1"/>
  <c r="A617" i="54" s="1"/>
  <c r="A618" i="54" s="1"/>
  <c r="A619" i="54" s="1"/>
  <c r="A620" i="54" s="1"/>
  <c r="A621" i="54" s="1"/>
  <c r="A622" i="54" s="1"/>
  <c r="A623" i="54" s="1"/>
  <c r="A624" i="54" s="1"/>
  <c r="A625" i="54" s="1"/>
  <c r="A626" i="54" s="1"/>
  <c r="A627" i="54" s="1"/>
  <c r="A628" i="54" s="1"/>
  <c r="A629" i="54" s="1"/>
  <c r="A630" i="54" s="1"/>
  <c r="A631" i="54" s="1"/>
  <c r="A632" i="54" s="1"/>
  <c r="A633" i="54" s="1"/>
  <c r="A634" i="54" s="1"/>
  <c r="A635" i="54" s="1"/>
  <c r="A636" i="54" s="1"/>
  <c r="A637" i="54" s="1"/>
  <c r="A638" i="54" s="1"/>
  <c r="A639" i="54" s="1"/>
  <c r="A640" i="54" s="1"/>
  <c r="A641" i="54" s="1"/>
  <c r="A642" i="54" s="1"/>
  <c r="A643" i="54" s="1"/>
  <c r="A644" i="54" s="1"/>
  <c r="A645" i="54" s="1"/>
  <c r="A646" i="54" s="1"/>
  <c r="A647" i="54" s="1"/>
  <c r="A648" i="54" s="1"/>
  <c r="A649" i="54" s="1"/>
  <c r="A650" i="54" s="1"/>
  <c r="A651" i="54" s="1"/>
  <c r="A652" i="54" s="1"/>
  <c r="A653" i="54" s="1"/>
  <c r="A654" i="54" s="1"/>
  <c r="A655" i="54" s="1"/>
  <c r="A656" i="54" s="1"/>
  <c r="A657" i="54" s="1"/>
  <c r="A658" i="54" s="1"/>
  <c r="A659" i="54" s="1"/>
  <c r="A660" i="54" s="1"/>
  <c r="A661" i="54" s="1"/>
  <c r="A662" i="54" s="1"/>
  <c r="A663" i="54" s="1"/>
  <c r="A664" i="54" s="1"/>
  <c r="A665" i="54" s="1"/>
  <c r="A666" i="54" s="1"/>
  <c r="A667" i="54" s="1"/>
  <c r="A668" i="54" s="1"/>
  <c r="A669" i="54" s="1"/>
  <c r="A670" i="54" s="1"/>
  <c r="A671" i="54" s="1"/>
  <c r="A672" i="54" s="1"/>
  <c r="A673" i="54" s="1"/>
  <c r="A674" i="54" s="1"/>
  <c r="A675" i="54" s="1"/>
  <c r="A676" i="54" s="1"/>
  <c r="A677" i="54" s="1"/>
  <c r="A678" i="54" s="1"/>
  <c r="A679" i="54" s="1"/>
  <c r="A680" i="54" s="1"/>
  <c r="A681" i="54" s="1"/>
  <c r="A682" i="54" s="1"/>
  <c r="A683" i="54" s="1"/>
  <c r="A684" i="54" s="1"/>
  <c r="A685" i="54" s="1"/>
  <c r="A686" i="54" s="1"/>
  <c r="A687" i="54" s="1"/>
  <c r="A688" i="54" s="1"/>
  <c r="A689" i="54" s="1"/>
  <c r="A690" i="54" s="1"/>
  <c r="A691" i="54" s="1"/>
  <c r="A692" i="54" s="1"/>
  <c r="A693" i="54" s="1"/>
  <c r="A694" i="54" s="1"/>
  <c r="A695" i="54" s="1"/>
  <c r="A696" i="54" s="1"/>
  <c r="A697" i="54" s="1"/>
  <c r="A698" i="54" s="1"/>
  <c r="A699" i="54" s="1"/>
  <c r="A700" i="54" s="1"/>
  <c r="A701" i="54" s="1"/>
  <c r="A702" i="54" s="1"/>
  <c r="A703" i="54" s="1"/>
  <c r="A704" i="54" s="1"/>
  <c r="A705" i="54" s="1"/>
  <c r="A706" i="54" s="1"/>
  <c r="A707" i="54" s="1"/>
  <c r="A708" i="54" s="1"/>
  <c r="A709" i="54" s="1"/>
  <c r="A710" i="54" s="1"/>
  <c r="A711" i="54" s="1"/>
  <c r="A712" i="54" s="1"/>
  <c r="A713" i="54" s="1"/>
  <c r="A714" i="54" s="1"/>
  <c r="A715" i="54" s="1"/>
  <c r="A716" i="54" s="1"/>
  <c r="A717" i="54" s="1"/>
  <c r="A718" i="54" s="1"/>
  <c r="A719" i="54" s="1"/>
  <c r="A720" i="54" s="1"/>
  <c r="A721" i="54" s="1"/>
  <c r="A722" i="54" s="1"/>
  <c r="A723" i="54" s="1"/>
  <c r="A724" i="54" s="1"/>
  <c r="A725" i="54" s="1"/>
  <c r="A726" i="54" s="1"/>
  <c r="A727" i="54" s="1"/>
  <c r="A728" i="54" s="1"/>
  <c r="A729" i="54" s="1"/>
  <c r="A730" i="54" s="1"/>
  <c r="A731" i="54" s="1"/>
  <c r="A732" i="54" s="1"/>
  <c r="A733" i="54" s="1"/>
  <c r="A734" i="54" s="1"/>
  <c r="A735" i="54" s="1"/>
  <c r="A736" i="54" s="1"/>
  <c r="A737" i="54" s="1"/>
  <c r="A738" i="54" s="1"/>
  <c r="A739" i="54" s="1"/>
  <c r="A740" i="54" s="1"/>
  <c r="A741" i="54" s="1"/>
  <c r="A742" i="54" s="1"/>
  <c r="A743" i="54" s="1"/>
  <c r="A744" i="54" s="1"/>
  <c r="A745" i="54" s="1"/>
  <c r="A746" i="54" s="1"/>
  <c r="A747" i="54" s="1"/>
  <c r="A748" i="54" s="1"/>
  <c r="A749" i="54" s="1"/>
  <c r="A750" i="54" s="1"/>
  <c r="A751" i="54" s="1"/>
  <c r="A752" i="54" s="1"/>
  <c r="A753" i="54" s="1"/>
  <c r="A754" i="54" s="1"/>
  <c r="A755" i="54" s="1"/>
  <c r="A756" i="54" s="1"/>
  <c r="A757" i="54" s="1"/>
  <c r="A758" i="54" s="1"/>
  <c r="A759" i="54" s="1"/>
  <c r="A760" i="54" s="1"/>
  <c r="A761" i="54" s="1"/>
  <c r="A762" i="54" s="1"/>
  <c r="A763" i="54" s="1"/>
  <c r="A764" i="54" s="1"/>
  <c r="A765" i="54" s="1"/>
  <c r="A766" i="54" s="1"/>
  <c r="A767" i="54" s="1"/>
  <c r="A768" i="54" s="1"/>
  <c r="A769" i="54" s="1"/>
  <c r="A770" i="54" s="1"/>
  <c r="A771" i="54" s="1"/>
  <c r="A772" i="54" s="1"/>
  <c r="A773" i="54" s="1"/>
  <c r="A774" i="54" s="1"/>
  <c r="A775" i="54" s="1"/>
  <c r="A776" i="54" s="1"/>
  <c r="A777" i="54" s="1"/>
  <c r="A778" i="54" s="1"/>
  <c r="A779" i="54" s="1"/>
  <c r="A780" i="54" s="1"/>
  <c r="A781" i="54" s="1"/>
  <c r="A782" i="54" s="1"/>
  <c r="A783" i="54" s="1"/>
  <c r="A784" i="54" s="1"/>
  <c r="A785" i="54" s="1"/>
  <c r="A786" i="54" s="1"/>
  <c r="A787" i="54" s="1"/>
  <c r="A788" i="54" s="1"/>
  <c r="A789" i="54" s="1"/>
  <c r="A790" i="54" s="1"/>
  <c r="A791" i="54" s="1"/>
  <c r="A792" i="54" s="1"/>
  <c r="A793" i="54" s="1"/>
  <c r="A794" i="54" s="1"/>
  <c r="A795" i="54" s="1"/>
  <c r="A796" i="54" s="1"/>
  <c r="A797" i="54" s="1"/>
  <c r="A798" i="54" s="1"/>
  <c r="A799" i="54" s="1"/>
  <c r="A800" i="54" s="1"/>
  <c r="A801" i="54" s="1"/>
  <c r="A802" i="54" s="1"/>
  <c r="A803" i="54" s="1"/>
  <c r="A804" i="54" s="1"/>
  <c r="A805" i="54" s="1"/>
  <c r="A806" i="54" s="1"/>
  <c r="A807" i="54" s="1"/>
  <c r="A808" i="54" s="1"/>
  <c r="A809" i="54" s="1"/>
  <c r="A810" i="54" s="1"/>
  <c r="A811" i="54" s="1"/>
  <c r="A812" i="54" s="1"/>
  <c r="A813" i="54" s="1"/>
  <c r="A814" i="54" s="1"/>
  <c r="A815" i="54" s="1"/>
  <c r="A816" i="54" s="1"/>
  <c r="A817" i="54" s="1"/>
  <c r="A818" i="54" s="1"/>
  <c r="A819" i="54" s="1"/>
  <c r="A820" i="54" s="1"/>
  <c r="A821" i="54" s="1"/>
  <c r="A822" i="54" s="1"/>
  <c r="A823" i="54" s="1"/>
  <c r="A824" i="54" s="1"/>
  <c r="A825" i="54" s="1"/>
  <c r="A826" i="54" s="1"/>
  <c r="A827" i="54" s="1"/>
  <c r="A828" i="54" s="1"/>
  <c r="A829" i="54" s="1"/>
  <c r="A830" i="54" s="1"/>
  <c r="A831" i="54" s="1"/>
  <c r="A832" i="54" s="1"/>
  <c r="A833" i="54" s="1"/>
  <c r="A834" i="54" s="1"/>
  <c r="A835" i="54" s="1"/>
  <c r="A836" i="54" s="1"/>
  <c r="A837" i="54" s="1"/>
  <c r="A838" i="54" s="1"/>
  <c r="A839" i="54" s="1"/>
  <c r="A840" i="54" s="1"/>
  <c r="A841" i="54" s="1"/>
  <c r="A842" i="54" s="1"/>
  <c r="A843" i="54" s="1"/>
  <c r="A844" i="54" s="1"/>
  <c r="A845" i="54" s="1"/>
  <c r="A846" i="54" s="1"/>
  <c r="A847" i="54" s="1"/>
  <c r="A848" i="54" s="1"/>
  <c r="A849" i="54" s="1"/>
  <c r="A850" i="54" s="1"/>
  <c r="A851" i="54" s="1"/>
  <c r="A852" i="54" s="1"/>
  <c r="A853" i="54" s="1"/>
  <c r="A854" i="54" s="1"/>
  <c r="A855" i="54" s="1"/>
  <c r="A856" i="54" s="1"/>
  <c r="A857" i="54" s="1"/>
  <c r="A858" i="54" s="1"/>
  <c r="A859" i="54" s="1"/>
  <c r="A860" i="54" s="1"/>
  <c r="A861" i="54" s="1"/>
  <c r="A862" i="54" s="1"/>
  <c r="A863" i="54" s="1"/>
  <c r="A864" i="54" s="1"/>
  <c r="A865" i="54" s="1"/>
  <c r="A866" i="54" s="1"/>
  <c r="A867" i="54" s="1"/>
  <c r="A868" i="54" s="1"/>
  <c r="A869" i="54" s="1"/>
  <c r="A870" i="54" s="1"/>
  <c r="A871" i="54" s="1"/>
  <c r="A872" i="54" s="1"/>
  <c r="A873" i="54" s="1"/>
  <c r="A874" i="54" s="1"/>
  <c r="A875" i="54" s="1"/>
  <c r="A876" i="54" s="1"/>
  <c r="A877" i="54" s="1"/>
  <c r="A878" i="54" s="1"/>
  <c r="A879" i="54" s="1"/>
  <c r="A880" i="54" s="1"/>
  <c r="A881" i="54" s="1"/>
  <c r="A882" i="54" s="1"/>
  <c r="A883" i="54" s="1"/>
  <c r="A884" i="54" s="1"/>
  <c r="A885" i="54" s="1"/>
  <c r="A886" i="54" s="1"/>
  <c r="A887" i="54" s="1"/>
  <c r="A888" i="54" s="1"/>
  <c r="A889" i="54" s="1"/>
  <c r="A890" i="54" s="1"/>
  <c r="A891" i="54" s="1"/>
  <c r="A892" i="54" s="1"/>
  <c r="A893" i="54" s="1"/>
  <c r="A894" i="54" s="1"/>
  <c r="A895" i="54" s="1"/>
  <c r="A896" i="54" s="1"/>
  <c r="A897" i="54" s="1"/>
  <c r="A898" i="54" s="1"/>
  <c r="A899" i="54" s="1"/>
  <c r="A900" i="54" s="1"/>
  <c r="A901" i="54" s="1"/>
  <c r="A902" i="54" s="1"/>
  <c r="A903" i="54" s="1"/>
  <c r="A904" i="54" s="1"/>
  <c r="A905" i="54" s="1"/>
  <c r="A906" i="54" s="1"/>
  <c r="A907" i="54" s="1"/>
  <c r="A908" i="54" s="1"/>
  <c r="A909" i="54" s="1"/>
  <c r="A910" i="54" s="1"/>
  <c r="A911" i="54" s="1"/>
  <c r="A912" i="54" s="1"/>
  <c r="A913" i="54" s="1"/>
  <c r="A914" i="54" s="1"/>
  <c r="A915" i="54" s="1"/>
  <c r="A916" i="54" s="1"/>
  <c r="A917" i="54" s="1"/>
  <c r="A918" i="54" s="1"/>
  <c r="A919" i="54" s="1"/>
  <c r="A920" i="54" s="1"/>
  <c r="A921" i="54" s="1"/>
  <c r="A922" i="54" s="1"/>
  <c r="A923" i="54" s="1"/>
  <c r="A924" i="54" s="1"/>
  <c r="A925" i="54" s="1"/>
  <c r="A926" i="54" s="1"/>
  <c r="A927" i="54" s="1"/>
  <c r="A928" i="54" s="1"/>
  <c r="A929" i="54" s="1"/>
  <c r="A930" i="54" s="1"/>
  <c r="A931" i="54" s="1"/>
  <c r="A932" i="54" s="1"/>
  <c r="A933" i="54" s="1"/>
  <c r="A934" i="54" s="1"/>
  <c r="A935" i="54" s="1"/>
  <c r="A936" i="54" s="1"/>
  <c r="A937" i="54" s="1"/>
  <c r="A938" i="54" s="1"/>
  <c r="A939" i="54" s="1"/>
  <c r="A940" i="54" s="1"/>
  <c r="A941" i="54" s="1"/>
  <c r="A942" i="54" s="1"/>
  <c r="A943" i="54" s="1"/>
  <c r="A944" i="54" s="1"/>
  <c r="A945" i="54" s="1"/>
  <c r="A946" i="54" s="1"/>
  <c r="A947" i="54" s="1"/>
  <c r="A948" i="54" s="1"/>
  <c r="A949" i="54" s="1"/>
  <c r="A950" i="54" s="1"/>
  <c r="A951" i="54" s="1"/>
  <c r="A952" i="54" s="1"/>
  <c r="A953" i="54" s="1"/>
  <c r="A954" i="54" s="1"/>
  <c r="A955" i="54" s="1"/>
  <c r="A956" i="54" s="1"/>
  <c r="A957" i="54" s="1"/>
  <c r="A958" i="54" s="1"/>
  <c r="A959" i="54" s="1"/>
  <c r="A960" i="54" s="1"/>
  <c r="A961" i="54" s="1"/>
  <c r="A962" i="54" s="1"/>
  <c r="A963" i="54" s="1"/>
  <c r="A964" i="54" s="1"/>
  <c r="A965" i="54" s="1"/>
  <c r="A966" i="54" s="1"/>
  <c r="A967" i="54" s="1"/>
  <c r="A968" i="54" s="1"/>
  <c r="A969" i="54" s="1"/>
  <c r="A970" i="54" s="1"/>
  <c r="A971" i="54" s="1"/>
  <c r="A972" i="54" s="1"/>
  <c r="A973" i="54" s="1"/>
  <c r="A974" i="54" s="1"/>
  <c r="A975" i="54" s="1"/>
  <c r="A976" i="54" s="1"/>
  <c r="A977" i="54" s="1"/>
  <c r="A978" i="54" s="1"/>
  <c r="A979" i="54" s="1"/>
  <c r="A980" i="54" s="1"/>
  <c r="A981" i="54" s="1"/>
  <c r="A982" i="54" s="1"/>
  <c r="A983" i="54" s="1"/>
  <c r="A984" i="54" s="1"/>
  <c r="A985" i="54" s="1"/>
  <c r="A986" i="54" s="1"/>
  <c r="A987" i="54" s="1"/>
  <c r="A988" i="54" s="1"/>
  <c r="A989" i="54" s="1"/>
  <c r="A990" i="54" s="1"/>
  <c r="A991" i="54" s="1"/>
  <c r="A992" i="54" s="1"/>
  <c r="A993" i="54" s="1"/>
  <c r="A994" i="54" s="1"/>
  <c r="A995" i="54" s="1"/>
  <c r="A996" i="54" s="1"/>
  <c r="A997" i="54" s="1"/>
  <c r="A998" i="54" s="1"/>
  <c r="A999" i="54" s="1"/>
  <c r="A1000" i="54" s="1"/>
  <c r="A1001" i="54" s="1"/>
  <c r="A1002" i="54" s="1"/>
  <c r="A1003" i="54" s="1"/>
  <c r="A1004" i="54" s="1"/>
  <c r="A1005" i="54" s="1"/>
  <c r="A1006" i="54" s="1"/>
  <c r="A1007" i="54" s="1"/>
  <c r="A1008" i="54" s="1"/>
  <c r="A1009" i="54" s="1"/>
  <c r="A1010" i="54" s="1"/>
  <c r="A1011" i="54" s="1"/>
  <c r="A1012" i="54" s="1"/>
  <c r="A1013" i="54" s="1"/>
  <c r="A15" i="54"/>
  <c r="A16" i="54" s="1"/>
  <c r="E3" i="54"/>
  <c r="C2" i="54"/>
  <c r="FZ6" i="20" l="1"/>
  <c r="FQ6" i="20"/>
  <c r="FH6" i="20"/>
  <c r="EY6" i="20"/>
  <c r="EP6" i="20"/>
  <c r="EG6" i="20"/>
  <c r="DX6" i="20"/>
  <c r="DO6" i="20"/>
  <c r="DF6" i="20"/>
  <c r="CW6" i="20"/>
  <c r="A207" i="19" l="1"/>
  <c r="A208" i="19" s="1"/>
  <c r="A209" i="19" s="1"/>
  <c r="A210" i="19" s="1"/>
  <c r="A211" i="19" s="1"/>
  <c r="A212" i="19" s="1"/>
  <c r="A213" i="19" s="1"/>
  <c r="A214" i="19" s="1"/>
  <c r="A215" i="19" s="1"/>
  <c r="A216" i="19" s="1"/>
  <c r="A198" i="19"/>
  <c r="A199" i="19" s="1"/>
  <c r="A200" i="19" s="1"/>
  <c r="A201" i="19" s="1"/>
  <c r="A202" i="19" s="1"/>
  <c r="A203" i="19" s="1"/>
  <c r="A204" i="19" s="1"/>
  <c r="A205" i="19" s="1"/>
  <c r="A206" i="19" s="1"/>
  <c r="A197" i="19"/>
  <c r="A187" i="19"/>
  <c r="A188" i="19" s="1"/>
  <c r="A189" i="19" s="1"/>
  <c r="A190" i="19" s="1"/>
  <c r="A191" i="19" s="1"/>
  <c r="A192" i="19" s="1"/>
  <c r="A193" i="19" s="1"/>
  <c r="A194" i="19" s="1"/>
  <c r="A195" i="19" s="1"/>
  <c r="A196" i="19" s="1"/>
  <c r="A177" i="19"/>
  <c r="A178" i="19" s="1"/>
  <c r="A179" i="19" s="1"/>
  <c r="A180" i="19" s="1"/>
  <c r="A181" i="19" s="1"/>
  <c r="A182" i="19" s="1"/>
  <c r="A183" i="19" s="1"/>
  <c r="A184" i="19" s="1"/>
  <c r="A185" i="19" s="1"/>
  <c r="A186" i="19" s="1"/>
  <c r="A167" i="19"/>
  <c r="A168" i="19" s="1"/>
  <c r="A169" i="19" s="1"/>
  <c r="A170" i="19" s="1"/>
  <c r="A171" i="19" s="1"/>
  <c r="A172" i="19" s="1"/>
  <c r="A173" i="19" s="1"/>
  <c r="A174" i="19" s="1"/>
  <c r="A175" i="19" s="1"/>
  <c r="A176" i="19" s="1"/>
  <c r="A157" i="19"/>
  <c r="A158" i="19" s="1"/>
  <c r="A159" i="19" s="1"/>
  <c r="A160" i="19" s="1"/>
  <c r="A161" i="19" s="1"/>
  <c r="A162" i="19" s="1"/>
  <c r="A163" i="19" s="1"/>
  <c r="A164" i="19" s="1"/>
  <c r="A165" i="19" s="1"/>
  <c r="A166" i="19" s="1"/>
  <c r="A147" i="19"/>
  <c r="A148" i="19" s="1"/>
  <c r="A149" i="19" s="1"/>
  <c r="A150" i="19" s="1"/>
  <c r="A151" i="19" s="1"/>
  <c r="A152" i="19" s="1"/>
  <c r="A153" i="19" s="1"/>
  <c r="A154" i="19" s="1"/>
  <c r="A155" i="19" s="1"/>
  <c r="A156" i="19" s="1"/>
  <c r="A137" i="19"/>
  <c r="A138" i="19" s="1"/>
  <c r="A139" i="19" s="1"/>
  <c r="A140" i="19" s="1"/>
  <c r="A141" i="19" s="1"/>
  <c r="A142" i="19" s="1"/>
  <c r="A143" i="19" s="1"/>
  <c r="A144" i="19" s="1"/>
  <c r="A145" i="19" s="1"/>
  <c r="A146" i="19" s="1"/>
  <c r="A128" i="19"/>
  <c r="A129" i="19" s="1"/>
  <c r="A130" i="19" s="1"/>
  <c r="A131" i="19" s="1"/>
  <c r="A132" i="19" s="1"/>
  <c r="A133" i="19" s="1"/>
  <c r="A134" i="19" s="1"/>
  <c r="A135" i="19" s="1"/>
  <c r="A136" i="19" s="1"/>
  <c r="A127" i="19"/>
  <c r="A118" i="19"/>
  <c r="A119" i="19" s="1"/>
  <c r="A120" i="19" s="1"/>
  <c r="A121" i="19" s="1"/>
  <c r="A122" i="19" s="1"/>
  <c r="A123" i="19" s="1"/>
  <c r="A124" i="19" s="1"/>
  <c r="A125" i="19" s="1"/>
  <c r="A126" i="19" s="1"/>
  <c r="A117" i="19"/>
  <c r="N10" i="8" l="1"/>
  <c r="CN6" i="20" l="1"/>
  <c r="CE6" i="20"/>
  <c r="BV6" i="20"/>
  <c r="BM6" i="20"/>
  <c r="BD6" i="20"/>
  <c r="AU6" i="20"/>
  <c r="AL6" i="20"/>
  <c r="AC6" i="20"/>
  <c r="T6" i="20"/>
  <c r="K6" i="20"/>
  <c r="J21" i="53" l="1"/>
  <c r="D16" i="53"/>
  <c r="C7" i="53"/>
  <c r="C8" i="53"/>
  <c r="C6" i="53"/>
  <c r="J30" i="53"/>
  <c r="J26" i="53"/>
  <c r="D3" i="51"/>
  <c r="D3" i="50"/>
  <c r="D34" i="53" l="1"/>
  <c r="J34" i="53" s="1"/>
  <c r="N8" i="8" s="1"/>
  <c r="D4" i="32"/>
  <c r="E2" i="32"/>
  <c r="G7" i="32"/>
  <c r="D3" i="49"/>
  <c r="D3" i="48"/>
  <c r="E3" i="21"/>
  <c r="B8" i="20"/>
  <c r="B7" i="20"/>
  <c r="B6" i="20"/>
  <c r="B5" i="20"/>
  <c r="I8" i="7"/>
  <c r="I6" i="7"/>
  <c r="I5" i="7"/>
  <c r="F6" i="7"/>
  <c r="F5" i="7"/>
  <c r="I8" i="19"/>
  <c r="A8" i="19"/>
  <c r="C4" i="19"/>
  <c r="G4" i="18"/>
  <c r="B15" i="28"/>
  <c r="B6" i="28"/>
  <c r="C2" i="21" l="1"/>
  <c r="C3" i="19" l="1"/>
  <c r="D3" i="18" l="1"/>
  <c r="A15" i="21" l="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256" i="21" s="1"/>
  <c r="A257" i="21" s="1"/>
  <c r="A258" i="21" s="1"/>
  <c r="A259" i="21" s="1"/>
  <c r="A260" i="21" s="1"/>
  <c r="A261" i="21" s="1"/>
  <c r="A262" i="21" s="1"/>
  <c r="A263" i="21" s="1"/>
  <c r="A264" i="21" s="1"/>
  <c r="A265" i="21" s="1"/>
  <c r="A266" i="21" s="1"/>
  <c r="A267" i="21" s="1"/>
  <c r="A268" i="21" s="1"/>
  <c r="A269" i="21" s="1"/>
  <c r="A270" i="21" s="1"/>
  <c r="A271" i="21" s="1"/>
  <c r="A272" i="21" s="1"/>
  <c r="A273" i="21" s="1"/>
  <c r="A274" i="21" s="1"/>
  <c r="A275" i="21" s="1"/>
  <c r="A276" i="21" s="1"/>
  <c r="A277" i="21" s="1"/>
  <c r="A278" i="21" s="1"/>
  <c r="A279" i="21" s="1"/>
  <c r="A280" i="21" s="1"/>
  <c r="A281" i="21" s="1"/>
  <c r="A282" i="21" s="1"/>
  <c r="A283" i="21" s="1"/>
  <c r="A284" i="21" s="1"/>
  <c r="A285" i="21" s="1"/>
  <c r="A286" i="21" s="1"/>
  <c r="A287" i="21" s="1"/>
  <c r="A288" i="21" s="1"/>
  <c r="A289" i="21" s="1"/>
  <c r="A290" i="21" s="1"/>
  <c r="A291" i="21" s="1"/>
  <c r="A292" i="21" s="1"/>
  <c r="A293" i="21" s="1"/>
  <c r="A294" i="21" s="1"/>
  <c r="A295" i="21" s="1"/>
  <c r="A296" i="21" s="1"/>
  <c r="A297" i="21" s="1"/>
  <c r="A298" i="21" s="1"/>
  <c r="A299" i="21" s="1"/>
  <c r="A300" i="21" s="1"/>
  <c r="A301" i="21" s="1"/>
  <c r="A302" i="21" s="1"/>
  <c r="A303" i="21" s="1"/>
  <c r="A304" i="21" s="1"/>
  <c r="A305" i="21" s="1"/>
  <c r="A306" i="21" s="1"/>
  <c r="A307" i="21" s="1"/>
  <c r="A308" i="21" s="1"/>
  <c r="A309" i="21" s="1"/>
  <c r="A310" i="21" s="1"/>
  <c r="A311" i="21" s="1"/>
  <c r="A312" i="21" s="1"/>
  <c r="A313" i="21" s="1"/>
  <c r="A314" i="21" s="1"/>
  <c r="A315" i="21" s="1"/>
  <c r="A316" i="21" s="1"/>
  <c r="A317" i="21" s="1"/>
  <c r="A318" i="21" s="1"/>
  <c r="A319" i="21" s="1"/>
  <c r="A320" i="21" s="1"/>
  <c r="A321" i="21" s="1"/>
  <c r="A322" i="21" s="1"/>
  <c r="A323" i="21" s="1"/>
  <c r="A324" i="21" s="1"/>
  <c r="A325" i="21" s="1"/>
  <c r="A326" i="21" s="1"/>
  <c r="A327" i="21" s="1"/>
  <c r="A328" i="21" s="1"/>
  <c r="A329" i="21" s="1"/>
  <c r="A330" i="21" s="1"/>
  <c r="A331" i="21" s="1"/>
  <c r="A332" i="21" s="1"/>
  <c r="A333" i="21" s="1"/>
  <c r="A334" i="21" s="1"/>
  <c r="A335" i="21" s="1"/>
  <c r="A336" i="21" s="1"/>
  <c r="A337" i="21" s="1"/>
  <c r="A338" i="21" s="1"/>
  <c r="A339" i="21" s="1"/>
  <c r="A340" i="21" s="1"/>
  <c r="A341" i="21" s="1"/>
  <c r="A342" i="21" s="1"/>
  <c r="A343" i="21" s="1"/>
  <c r="A344" i="21" s="1"/>
  <c r="A345" i="21" s="1"/>
  <c r="A346" i="21" s="1"/>
  <c r="A347" i="21" s="1"/>
  <c r="A348" i="21" s="1"/>
  <c r="A349" i="21" s="1"/>
  <c r="A350" i="21" s="1"/>
  <c r="A351" i="21" s="1"/>
  <c r="A352" i="21" s="1"/>
  <c r="A353" i="21" s="1"/>
  <c r="A354" i="21" s="1"/>
  <c r="A355" i="21" s="1"/>
  <c r="A356" i="21" s="1"/>
  <c r="A357" i="21" s="1"/>
  <c r="A358" i="21" s="1"/>
  <c r="A359" i="21" s="1"/>
  <c r="A360" i="21" s="1"/>
  <c r="A361" i="21" s="1"/>
  <c r="A362" i="21" s="1"/>
  <c r="A363" i="21" s="1"/>
  <c r="A364" i="21" s="1"/>
  <c r="A365" i="21" s="1"/>
  <c r="A366" i="21" s="1"/>
  <c r="A367" i="21" s="1"/>
  <c r="A368" i="21" s="1"/>
  <c r="A369" i="21" s="1"/>
  <c r="A370" i="21" s="1"/>
  <c r="A371" i="21" s="1"/>
  <c r="A372" i="21" s="1"/>
  <c r="A373" i="21" s="1"/>
  <c r="A374" i="21" s="1"/>
  <c r="A375" i="21" s="1"/>
  <c r="A376" i="21" s="1"/>
  <c r="A377" i="21" s="1"/>
  <c r="A378" i="21" s="1"/>
  <c r="A379" i="21" s="1"/>
  <c r="A380" i="21" s="1"/>
  <c r="A381" i="21" s="1"/>
  <c r="A382" i="21" s="1"/>
  <c r="A383" i="21" s="1"/>
  <c r="A384" i="21" s="1"/>
  <c r="A385" i="21" s="1"/>
  <c r="A386" i="21" s="1"/>
  <c r="A387" i="21" s="1"/>
  <c r="A388" i="21" s="1"/>
  <c r="A389" i="21" s="1"/>
  <c r="A390" i="21" s="1"/>
  <c r="A391" i="21" s="1"/>
  <c r="A392" i="21" s="1"/>
  <c r="A393" i="21" s="1"/>
  <c r="A394" i="21" s="1"/>
  <c r="A395" i="21" s="1"/>
  <c r="A396" i="21" s="1"/>
  <c r="A397" i="21" s="1"/>
  <c r="A398" i="21" s="1"/>
  <c r="A399" i="21" s="1"/>
  <c r="A400" i="21" s="1"/>
  <c r="A401" i="21" s="1"/>
  <c r="A402" i="21" s="1"/>
  <c r="A403" i="21" s="1"/>
  <c r="A404" i="21" s="1"/>
  <c r="A405" i="21" s="1"/>
  <c r="A406" i="21" s="1"/>
  <c r="A407" i="21" s="1"/>
  <c r="A408" i="21" s="1"/>
  <c r="A409" i="21" s="1"/>
  <c r="A410" i="21" s="1"/>
  <c r="A411" i="21" s="1"/>
  <c r="A412" i="21" s="1"/>
  <c r="A413" i="21" s="1"/>
  <c r="A414" i="21" s="1"/>
  <c r="A415" i="21" s="1"/>
  <c r="A416" i="21" s="1"/>
  <c r="A417" i="21" s="1"/>
  <c r="A418" i="21" s="1"/>
  <c r="A419" i="21" s="1"/>
  <c r="A420" i="21" s="1"/>
  <c r="A421" i="21" s="1"/>
  <c r="A422" i="21" s="1"/>
  <c r="A423" i="21" s="1"/>
  <c r="A424" i="21" s="1"/>
  <c r="A425" i="21" s="1"/>
  <c r="A426" i="21" s="1"/>
  <c r="A427" i="21" s="1"/>
  <c r="A428" i="21" s="1"/>
  <c r="A429" i="21" s="1"/>
  <c r="A430" i="21" s="1"/>
  <c r="A431" i="21" s="1"/>
  <c r="A432" i="21" s="1"/>
  <c r="A433" i="21" s="1"/>
  <c r="A434" i="21" s="1"/>
  <c r="A435" i="21" s="1"/>
  <c r="A436" i="21" s="1"/>
  <c r="A437" i="21" s="1"/>
  <c r="A438" i="21" s="1"/>
  <c r="A439" i="21" s="1"/>
  <c r="A440" i="21" s="1"/>
  <c r="A441" i="21" s="1"/>
  <c r="A442" i="21" s="1"/>
  <c r="A443" i="21" s="1"/>
  <c r="A444" i="21" s="1"/>
  <c r="A445" i="21" s="1"/>
  <c r="A446" i="21" s="1"/>
  <c r="A447" i="21" s="1"/>
  <c r="A448" i="21" s="1"/>
  <c r="A449" i="21" s="1"/>
  <c r="A450" i="21" s="1"/>
  <c r="A451" i="21" s="1"/>
  <c r="A452" i="21" s="1"/>
  <c r="A453" i="21" s="1"/>
  <c r="A454" i="21" s="1"/>
  <c r="A455" i="21" s="1"/>
  <c r="A456" i="21" s="1"/>
  <c r="A457" i="21" s="1"/>
  <c r="A458" i="21" s="1"/>
  <c r="A459" i="21" s="1"/>
  <c r="A460" i="21" s="1"/>
  <c r="A461" i="21" s="1"/>
  <c r="A462" i="21" s="1"/>
  <c r="A463" i="21" s="1"/>
  <c r="A464" i="21" s="1"/>
  <c r="A465" i="21" s="1"/>
  <c r="A466" i="21" s="1"/>
  <c r="A467" i="21" s="1"/>
  <c r="A468" i="21" s="1"/>
  <c r="A469" i="21" s="1"/>
  <c r="A470" i="21" s="1"/>
  <c r="A471" i="21" s="1"/>
  <c r="A472" i="21" s="1"/>
  <c r="A473" i="21" s="1"/>
  <c r="A474" i="21" s="1"/>
  <c r="A475" i="21" s="1"/>
  <c r="A476" i="21" s="1"/>
  <c r="A477" i="21" s="1"/>
  <c r="A478" i="21" s="1"/>
  <c r="A479" i="21" s="1"/>
  <c r="A480" i="21" s="1"/>
  <c r="A481" i="21" s="1"/>
  <c r="A482" i="21" s="1"/>
  <c r="A483" i="21" s="1"/>
  <c r="A484" i="21" s="1"/>
  <c r="A485" i="21" s="1"/>
  <c r="A486" i="21" s="1"/>
  <c r="A487" i="21" s="1"/>
  <c r="A488" i="21" s="1"/>
  <c r="A489" i="21" s="1"/>
  <c r="A490" i="21" s="1"/>
  <c r="A491" i="21" s="1"/>
  <c r="A492" i="21" s="1"/>
  <c r="A493" i="21" s="1"/>
  <c r="A494" i="21" s="1"/>
  <c r="A495" i="21" s="1"/>
  <c r="A496" i="21" s="1"/>
  <c r="A497" i="21" s="1"/>
  <c r="A498" i="21" s="1"/>
  <c r="A499" i="21" s="1"/>
  <c r="A500" i="21" s="1"/>
  <c r="A501" i="21" s="1"/>
  <c r="A502" i="21" s="1"/>
  <c r="A503" i="21" s="1"/>
  <c r="A504" i="21" s="1"/>
  <c r="A505" i="21" s="1"/>
  <c r="A506" i="21" s="1"/>
  <c r="A507" i="21" s="1"/>
  <c r="A508" i="21" s="1"/>
  <c r="A509" i="21" s="1"/>
  <c r="A510" i="21" s="1"/>
  <c r="A511" i="21" s="1"/>
  <c r="A512" i="21" s="1"/>
  <c r="A513" i="21" s="1"/>
  <c r="A514" i="21" s="1"/>
  <c r="A515" i="21" s="1"/>
  <c r="A516" i="21" s="1"/>
  <c r="A517" i="21" s="1"/>
  <c r="A518" i="21" s="1"/>
  <c r="A519" i="21" s="1"/>
  <c r="A520" i="21" s="1"/>
  <c r="A521" i="21" s="1"/>
  <c r="A522" i="21" s="1"/>
  <c r="A523" i="21" s="1"/>
  <c r="A524" i="21" s="1"/>
  <c r="A525" i="21" s="1"/>
  <c r="A526" i="21" s="1"/>
  <c r="A527" i="21" s="1"/>
  <c r="A528" i="21" s="1"/>
  <c r="A529" i="21" s="1"/>
  <c r="A530" i="21" s="1"/>
  <c r="A531" i="21" s="1"/>
  <c r="A532" i="21" s="1"/>
  <c r="A533" i="21" s="1"/>
  <c r="A534" i="21" s="1"/>
  <c r="A535" i="21" s="1"/>
  <c r="A536" i="21" s="1"/>
  <c r="A537" i="21" s="1"/>
  <c r="A538" i="21" s="1"/>
  <c r="A539" i="21" s="1"/>
  <c r="A540" i="21" s="1"/>
  <c r="A541" i="21" s="1"/>
  <c r="A542" i="21" s="1"/>
  <c r="A543" i="21" s="1"/>
  <c r="A544" i="21" s="1"/>
  <c r="A545" i="21" s="1"/>
  <c r="A546" i="21" s="1"/>
  <c r="A547" i="21" s="1"/>
  <c r="A548" i="21" s="1"/>
  <c r="A549" i="21" s="1"/>
  <c r="A550" i="21" s="1"/>
  <c r="A551" i="21" s="1"/>
  <c r="A552" i="21" s="1"/>
  <c r="A553" i="21" s="1"/>
  <c r="A554" i="21" s="1"/>
  <c r="A555" i="21" s="1"/>
  <c r="A556" i="21" s="1"/>
  <c r="A557" i="21" s="1"/>
  <c r="A558" i="21" s="1"/>
  <c r="A559" i="21" s="1"/>
  <c r="A560" i="21" s="1"/>
  <c r="A561" i="21" s="1"/>
  <c r="A562" i="21" s="1"/>
  <c r="A563" i="21" s="1"/>
  <c r="A564" i="21" s="1"/>
  <c r="A565" i="21" s="1"/>
  <c r="A566" i="21" s="1"/>
  <c r="A567" i="21" s="1"/>
  <c r="A568" i="21" s="1"/>
  <c r="A569" i="21" s="1"/>
  <c r="A570" i="21" s="1"/>
  <c r="A571" i="21" s="1"/>
  <c r="A572" i="21" s="1"/>
  <c r="A573" i="21" s="1"/>
  <c r="A574" i="21" s="1"/>
  <c r="A575" i="21" s="1"/>
  <c r="A576" i="21" s="1"/>
  <c r="A577" i="21" s="1"/>
  <c r="A578" i="21" s="1"/>
  <c r="A579" i="21" s="1"/>
  <c r="A580" i="21" s="1"/>
  <c r="A581" i="21" s="1"/>
  <c r="A582" i="21" s="1"/>
  <c r="A583" i="21" s="1"/>
  <c r="A584" i="21" s="1"/>
  <c r="A585" i="21" s="1"/>
  <c r="A586" i="21" s="1"/>
  <c r="A587" i="21" s="1"/>
  <c r="A588" i="21" s="1"/>
  <c r="A589" i="21" s="1"/>
  <c r="A590" i="21" s="1"/>
  <c r="A591" i="21" s="1"/>
  <c r="A592" i="21" s="1"/>
  <c r="A593" i="21" s="1"/>
  <c r="A594" i="21" s="1"/>
  <c r="A595" i="21" s="1"/>
  <c r="A596" i="21" s="1"/>
  <c r="A597" i="21" s="1"/>
  <c r="A598" i="21" s="1"/>
  <c r="A599" i="21" s="1"/>
  <c r="A600" i="21" s="1"/>
  <c r="A601" i="21" s="1"/>
  <c r="A602" i="21" s="1"/>
  <c r="A603" i="21" s="1"/>
  <c r="A604" i="21" s="1"/>
  <c r="A605" i="21" s="1"/>
  <c r="A606" i="21" s="1"/>
  <c r="A607" i="21" s="1"/>
  <c r="A608" i="21" s="1"/>
  <c r="A609" i="21" s="1"/>
  <c r="A610" i="21" s="1"/>
  <c r="A611" i="21" s="1"/>
  <c r="A612" i="21" s="1"/>
  <c r="A613" i="21" s="1"/>
  <c r="A614" i="21" s="1"/>
  <c r="A615" i="21" s="1"/>
  <c r="A616" i="21" s="1"/>
  <c r="A617" i="21" s="1"/>
  <c r="A618" i="21" s="1"/>
  <c r="A619" i="21" s="1"/>
  <c r="A620" i="21" s="1"/>
  <c r="A621" i="21" s="1"/>
  <c r="A622" i="21" s="1"/>
  <c r="A623" i="21" s="1"/>
  <c r="A624" i="21" s="1"/>
  <c r="A625" i="21" s="1"/>
  <c r="A626" i="21" s="1"/>
  <c r="A627" i="21" s="1"/>
  <c r="A628" i="21" s="1"/>
  <c r="A629" i="21" s="1"/>
  <c r="A630" i="21" s="1"/>
  <c r="A631" i="21" s="1"/>
  <c r="A632" i="21" s="1"/>
  <c r="A633" i="21" s="1"/>
  <c r="A634" i="21" s="1"/>
  <c r="A635" i="21" s="1"/>
  <c r="A636" i="21" s="1"/>
  <c r="A637" i="21" s="1"/>
  <c r="A638" i="21" s="1"/>
  <c r="A639" i="21" s="1"/>
  <c r="A640" i="21" s="1"/>
  <c r="A641" i="21" s="1"/>
  <c r="A642" i="21" s="1"/>
  <c r="A643" i="21" s="1"/>
  <c r="A644" i="21" s="1"/>
  <c r="A645" i="21" s="1"/>
  <c r="A646" i="21" s="1"/>
  <c r="A647" i="21" s="1"/>
  <c r="A648" i="21" s="1"/>
  <c r="A649" i="21" s="1"/>
  <c r="A650" i="21" s="1"/>
  <c r="A651" i="21" s="1"/>
  <c r="A652" i="21" s="1"/>
  <c r="A653" i="21" s="1"/>
  <c r="A654" i="21" s="1"/>
  <c r="A655" i="21" s="1"/>
  <c r="A656" i="21" s="1"/>
  <c r="A657" i="21" s="1"/>
  <c r="A658" i="21" s="1"/>
  <c r="A659" i="21" s="1"/>
  <c r="A660" i="21" s="1"/>
  <c r="A661" i="21" s="1"/>
  <c r="A662" i="21" s="1"/>
  <c r="A663" i="21" s="1"/>
  <c r="A664" i="21" s="1"/>
  <c r="A665" i="21" s="1"/>
  <c r="A666" i="21" s="1"/>
  <c r="A667" i="21" s="1"/>
  <c r="A668" i="21" s="1"/>
  <c r="A669" i="21" s="1"/>
  <c r="A670" i="21" s="1"/>
  <c r="A671" i="21" s="1"/>
  <c r="A672" i="21" s="1"/>
  <c r="A673" i="21" s="1"/>
  <c r="A674" i="21" s="1"/>
  <c r="A675" i="21" s="1"/>
  <c r="A676" i="21" s="1"/>
  <c r="A677" i="21" s="1"/>
  <c r="A678" i="21" s="1"/>
  <c r="A679" i="21" s="1"/>
  <c r="A680" i="21" s="1"/>
  <c r="A681" i="21" s="1"/>
  <c r="A682" i="21" s="1"/>
  <c r="A683" i="21" s="1"/>
  <c r="A684" i="21" s="1"/>
  <c r="A685" i="21" s="1"/>
  <c r="A686" i="21" s="1"/>
  <c r="A687" i="21" s="1"/>
  <c r="A688" i="21" s="1"/>
  <c r="A689" i="21" s="1"/>
  <c r="A690" i="21" s="1"/>
  <c r="A691" i="21" s="1"/>
  <c r="A692" i="21" s="1"/>
  <c r="A693" i="21" s="1"/>
  <c r="A694" i="21" s="1"/>
  <c r="A695" i="21" s="1"/>
  <c r="A696" i="21" s="1"/>
  <c r="A697" i="21" s="1"/>
  <c r="A698" i="21" s="1"/>
  <c r="A699" i="21" s="1"/>
  <c r="A700" i="21" s="1"/>
  <c r="A701" i="21" s="1"/>
  <c r="A702" i="21" s="1"/>
  <c r="A703" i="21" s="1"/>
  <c r="A704" i="21" s="1"/>
  <c r="A705" i="21" s="1"/>
  <c r="A706" i="21" s="1"/>
  <c r="A707" i="21" s="1"/>
  <c r="A708" i="21" s="1"/>
  <c r="A709" i="21" s="1"/>
  <c r="A710" i="21" s="1"/>
  <c r="A711" i="21" s="1"/>
  <c r="A712" i="21" s="1"/>
  <c r="A713" i="21" s="1"/>
  <c r="A714" i="21" s="1"/>
  <c r="A715" i="21" s="1"/>
  <c r="A716" i="21" s="1"/>
  <c r="A717" i="21" s="1"/>
  <c r="A718" i="21" s="1"/>
  <c r="A719" i="21" s="1"/>
  <c r="A720" i="21" s="1"/>
  <c r="A721" i="21" s="1"/>
  <c r="A722" i="21" s="1"/>
  <c r="A723" i="21" s="1"/>
  <c r="A724" i="21" s="1"/>
  <c r="A725" i="21" s="1"/>
  <c r="A726" i="21" s="1"/>
  <c r="A727" i="21" s="1"/>
  <c r="A728" i="21" s="1"/>
  <c r="A729" i="21" s="1"/>
  <c r="A730" i="21" s="1"/>
  <c r="A731" i="21" s="1"/>
  <c r="A732" i="21" s="1"/>
  <c r="A733" i="21" s="1"/>
  <c r="A734" i="21" s="1"/>
  <c r="A735" i="21" s="1"/>
  <c r="A736" i="21" s="1"/>
  <c r="A737" i="21" s="1"/>
  <c r="A738" i="21" s="1"/>
  <c r="A739" i="21" s="1"/>
  <c r="A740" i="21" s="1"/>
  <c r="A741" i="21" s="1"/>
  <c r="A742" i="21" s="1"/>
  <c r="A743" i="21" s="1"/>
  <c r="A744" i="21" s="1"/>
  <c r="A745" i="21" s="1"/>
  <c r="A746" i="21" s="1"/>
  <c r="A747" i="21" s="1"/>
  <c r="A748" i="21" s="1"/>
  <c r="A749" i="21" s="1"/>
  <c r="A750" i="21" s="1"/>
  <c r="A751" i="21" s="1"/>
  <c r="A752" i="21" s="1"/>
  <c r="A753" i="21" s="1"/>
  <c r="A754" i="21" s="1"/>
  <c r="A755" i="21" s="1"/>
  <c r="A756" i="21" s="1"/>
  <c r="A757" i="21" s="1"/>
  <c r="A758" i="21" s="1"/>
  <c r="A759" i="21" s="1"/>
  <c r="A760" i="21" s="1"/>
  <c r="A761" i="21" s="1"/>
  <c r="A762" i="21" s="1"/>
  <c r="A763" i="21" s="1"/>
  <c r="A764" i="21" s="1"/>
  <c r="A765" i="21" s="1"/>
  <c r="A766" i="21" s="1"/>
  <c r="A767" i="21" s="1"/>
  <c r="A768" i="21" s="1"/>
  <c r="A769" i="21" s="1"/>
  <c r="A770" i="21" s="1"/>
  <c r="A771" i="21" s="1"/>
  <c r="A772" i="21" s="1"/>
  <c r="A773" i="21" s="1"/>
  <c r="A774" i="21" s="1"/>
  <c r="A775" i="21" s="1"/>
  <c r="A776" i="21" s="1"/>
  <c r="A777" i="21" s="1"/>
  <c r="A778" i="21" s="1"/>
  <c r="A779" i="21" s="1"/>
  <c r="A780" i="21" s="1"/>
  <c r="A781" i="21" s="1"/>
  <c r="A782" i="21" s="1"/>
  <c r="A783" i="21" s="1"/>
  <c r="A784" i="21" s="1"/>
  <c r="A785" i="21" s="1"/>
  <c r="A786" i="21" s="1"/>
  <c r="A787" i="21" s="1"/>
  <c r="A788" i="21" s="1"/>
  <c r="A789" i="21" s="1"/>
  <c r="A790" i="21" s="1"/>
  <c r="A791" i="21" s="1"/>
  <c r="A792" i="21" s="1"/>
  <c r="A793" i="21" s="1"/>
  <c r="A794" i="21" s="1"/>
  <c r="A795" i="21" s="1"/>
  <c r="A796" i="21" s="1"/>
  <c r="A797" i="21" s="1"/>
  <c r="A798" i="21" s="1"/>
  <c r="A799" i="21" s="1"/>
  <c r="A800" i="21" s="1"/>
  <c r="A801" i="21" s="1"/>
  <c r="A802" i="21" s="1"/>
  <c r="A803" i="21" s="1"/>
  <c r="A804" i="21" s="1"/>
  <c r="A805" i="21" s="1"/>
  <c r="A806" i="21" s="1"/>
  <c r="A807" i="21" s="1"/>
  <c r="A808" i="21" s="1"/>
  <c r="A809" i="21" s="1"/>
  <c r="A810" i="21" s="1"/>
  <c r="A811" i="21" s="1"/>
  <c r="A812" i="21" s="1"/>
  <c r="A813" i="21" s="1"/>
  <c r="A814" i="21" s="1"/>
  <c r="A815" i="21" s="1"/>
  <c r="A816" i="21" s="1"/>
  <c r="A817" i="21" s="1"/>
  <c r="A818" i="21" s="1"/>
  <c r="A819" i="21" s="1"/>
  <c r="A820" i="21" s="1"/>
  <c r="A821" i="21" s="1"/>
  <c r="A822" i="21" s="1"/>
  <c r="A823" i="21" s="1"/>
  <c r="A824" i="21" s="1"/>
  <c r="A825" i="21" s="1"/>
  <c r="A826" i="21" s="1"/>
  <c r="A827" i="21" s="1"/>
  <c r="A828" i="21" s="1"/>
  <c r="A829" i="21" s="1"/>
  <c r="A830" i="21" s="1"/>
  <c r="A831" i="21" s="1"/>
  <c r="A832" i="21" s="1"/>
  <c r="A833" i="21" s="1"/>
  <c r="A834" i="21" s="1"/>
  <c r="A835" i="21" s="1"/>
  <c r="A836" i="21" s="1"/>
  <c r="A837" i="21" s="1"/>
  <c r="A838" i="21" s="1"/>
  <c r="A839" i="21" s="1"/>
  <c r="A840" i="21" s="1"/>
  <c r="A841" i="21" s="1"/>
  <c r="A842" i="21" s="1"/>
  <c r="A843" i="21" s="1"/>
  <c r="A844" i="21" s="1"/>
  <c r="A845" i="21" s="1"/>
  <c r="A846" i="21" s="1"/>
  <c r="A847" i="21" s="1"/>
  <c r="A848" i="21" s="1"/>
  <c r="A849" i="21" s="1"/>
  <c r="A850" i="21" s="1"/>
  <c r="A851" i="21" s="1"/>
  <c r="A852" i="21" s="1"/>
  <c r="A853" i="21" s="1"/>
  <c r="A854" i="21" s="1"/>
  <c r="A855" i="21" s="1"/>
  <c r="A856" i="21" s="1"/>
  <c r="A857" i="21" s="1"/>
  <c r="A858" i="21" s="1"/>
  <c r="A859" i="21" s="1"/>
  <c r="A860" i="21" s="1"/>
  <c r="A861" i="21" s="1"/>
  <c r="A862" i="21" s="1"/>
  <c r="A863" i="21" s="1"/>
  <c r="A864" i="21" s="1"/>
  <c r="A865" i="21" s="1"/>
  <c r="A866" i="21" s="1"/>
  <c r="A867" i="21" s="1"/>
  <c r="A868" i="21" s="1"/>
  <c r="A869" i="21" s="1"/>
  <c r="A870" i="21" s="1"/>
  <c r="A871" i="21" s="1"/>
  <c r="A872" i="21" s="1"/>
  <c r="A873" i="21" s="1"/>
  <c r="A874" i="21" s="1"/>
  <c r="A875" i="21" s="1"/>
  <c r="A876" i="21" s="1"/>
  <c r="A877" i="21" s="1"/>
  <c r="A878" i="21" s="1"/>
  <c r="A879" i="21" s="1"/>
  <c r="A880" i="21" s="1"/>
  <c r="A881" i="21" s="1"/>
  <c r="A882" i="21" s="1"/>
  <c r="A883" i="21" s="1"/>
  <c r="A884" i="21" s="1"/>
  <c r="A885" i="21" s="1"/>
  <c r="A886" i="21" s="1"/>
  <c r="A887" i="21" s="1"/>
  <c r="A888" i="21" s="1"/>
  <c r="A889" i="21" s="1"/>
  <c r="A890" i="21" s="1"/>
  <c r="A891" i="21" s="1"/>
  <c r="A892" i="21" s="1"/>
  <c r="A893" i="21" s="1"/>
  <c r="A894" i="21" s="1"/>
  <c r="A895" i="21" s="1"/>
  <c r="A896" i="21" s="1"/>
  <c r="A897" i="21" s="1"/>
  <c r="A898" i="21" s="1"/>
  <c r="A899" i="21" s="1"/>
  <c r="A900" i="21" s="1"/>
  <c r="A901" i="21" s="1"/>
  <c r="A902" i="21" s="1"/>
  <c r="A903" i="21" s="1"/>
  <c r="A904" i="21" s="1"/>
  <c r="A905" i="21" s="1"/>
  <c r="A906" i="21" s="1"/>
  <c r="A907" i="21" s="1"/>
  <c r="A908" i="21" s="1"/>
  <c r="A909" i="21" s="1"/>
  <c r="A910" i="21" s="1"/>
  <c r="A911" i="21" s="1"/>
  <c r="A912" i="21" s="1"/>
  <c r="A913" i="21" s="1"/>
  <c r="A914" i="21" s="1"/>
  <c r="A915" i="21" s="1"/>
  <c r="A916" i="21" s="1"/>
  <c r="A917" i="21" s="1"/>
  <c r="A918" i="21" s="1"/>
  <c r="A919" i="21" s="1"/>
  <c r="A920" i="21" s="1"/>
  <c r="A921" i="21" s="1"/>
  <c r="A922" i="21" s="1"/>
  <c r="A923" i="21" s="1"/>
  <c r="A924" i="21" s="1"/>
  <c r="A925" i="21" s="1"/>
  <c r="A926" i="21" s="1"/>
  <c r="A927" i="21" s="1"/>
  <c r="A928" i="21" s="1"/>
  <c r="A929" i="21" s="1"/>
  <c r="A930" i="21" s="1"/>
  <c r="A931" i="21" s="1"/>
  <c r="A932" i="21" s="1"/>
  <c r="A933" i="21" s="1"/>
  <c r="A934" i="21" s="1"/>
  <c r="A935" i="21" s="1"/>
  <c r="A936" i="21" s="1"/>
  <c r="A937" i="21" s="1"/>
  <c r="A938" i="21" s="1"/>
  <c r="A939" i="21" s="1"/>
  <c r="A940" i="21" s="1"/>
  <c r="A941" i="21" s="1"/>
  <c r="A942" i="21" s="1"/>
  <c r="A943" i="21" s="1"/>
  <c r="A944" i="21" s="1"/>
  <c r="A945" i="21" s="1"/>
  <c r="A946" i="21" s="1"/>
  <c r="A947" i="21" s="1"/>
  <c r="A948" i="21" s="1"/>
  <c r="A949" i="21" s="1"/>
  <c r="A950" i="21" s="1"/>
  <c r="A951" i="21" s="1"/>
  <c r="A952" i="21" s="1"/>
  <c r="A953" i="21" s="1"/>
  <c r="A954" i="21" s="1"/>
  <c r="A955" i="21" s="1"/>
  <c r="A956" i="21" s="1"/>
  <c r="A957" i="21" s="1"/>
  <c r="A958" i="21" s="1"/>
  <c r="A959" i="21" s="1"/>
  <c r="A960" i="21" s="1"/>
  <c r="A961" i="21" s="1"/>
  <c r="A962" i="21" s="1"/>
  <c r="A963" i="21" s="1"/>
  <c r="A964" i="21" s="1"/>
  <c r="A965" i="21" s="1"/>
  <c r="A966" i="21" s="1"/>
  <c r="A967" i="21" s="1"/>
  <c r="A968" i="21" s="1"/>
  <c r="A969" i="21" s="1"/>
  <c r="A970" i="21" s="1"/>
  <c r="A971" i="21" s="1"/>
  <c r="A972" i="21" s="1"/>
  <c r="A973" i="21" s="1"/>
  <c r="A974" i="21" s="1"/>
  <c r="A975" i="21" s="1"/>
  <c r="A976" i="21" s="1"/>
  <c r="A977" i="21" s="1"/>
  <c r="A978" i="21" s="1"/>
  <c r="A979" i="21" s="1"/>
  <c r="A980" i="21" s="1"/>
  <c r="A981" i="21" s="1"/>
  <c r="A982" i="21" s="1"/>
  <c r="A983" i="21" s="1"/>
  <c r="A984" i="21" s="1"/>
  <c r="A985" i="21" s="1"/>
  <c r="A986" i="21" s="1"/>
  <c r="A987" i="21" s="1"/>
  <c r="A988" i="21" s="1"/>
  <c r="A989" i="21" s="1"/>
  <c r="A990" i="21" s="1"/>
  <c r="A991" i="21" s="1"/>
  <c r="A992" i="21" s="1"/>
  <c r="A993" i="21" s="1"/>
  <c r="A994" i="21" s="1"/>
  <c r="A995" i="21" s="1"/>
  <c r="A996" i="21" s="1"/>
  <c r="A997" i="21" s="1"/>
  <c r="A998" i="21" s="1"/>
  <c r="A999" i="21" s="1"/>
  <c r="A1000" i="21" s="1"/>
  <c r="A1001" i="21" s="1"/>
  <c r="A1002" i="21" s="1"/>
  <c r="A1003" i="21" s="1"/>
  <c r="A1004" i="21" s="1"/>
  <c r="A1005" i="21" s="1"/>
  <c r="A1006" i="21" s="1"/>
  <c r="A1007" i="21" s="1"/>
  <c r="A1008" i="21" s="1"/>
  <c r="A1009" i="21" s="1"/>
  <c r="A1010" i="21" s="1"/>
  <c r="A1011" i="21" s="1"/>
  <c r="A1012" i="21" s="1"/>
  <c r="A1013" i="21" s="1"/>
  <c r="A18" i="19"/>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alcChain>
</file>

<file path=xl/sharedStrings.xml><?xml version="1.0" encoding="utf-8"?>
<sst xmlns="http://schemas.openxmlformats.org/spreadsheetml/2006/main" count="1628" uniqueCount="785">
  <si>
    <t>【Ⅰ．専門研修プログラムの構成】</t>
    <rPh sb="3" eb="5">
      <t>センモン</t>
    </rPh>
    <rPh sb="5" eb="7">
      <t>ケンシュウ</t>
    </rPh>
    <rPh sb="13" eb="15">
      <t>コウセイ</t>
    </rPh>
    <phoneticPr fontId="3"/>
  </si>
  <si>
    <t>専門研修プログラムの名称</t>
    <rPh sb="0" eb="2">
      <t>センモン</t>
    </rPh>
    <rPh sb="2" eb="4">
      <t>ケンシュウ</t>
    </rPh>
    <rPh sb="10" eb="12">
      <t>メイショウ</t>
    </rPh>
    <phoneticPr fontId="3"/>
  </si>
  <si>
    <t>記入者の氏名及び連絡先</t>
    <rPh sb="0" eb="2">
      <t>キニュウ</t>
    </rPh>
    <rPh sb="2" eb="3">
      <t>シャ</t>
    </rPh>
    <rPh sb="4" eb="6">
      <t>シメイ</t>
    </rPh>
    <rPh sb="6" eb="7">
      <t>オヨ</t>
    </rPh>
    <rPh sb="8" eb="11">
      <t>レンラクサキ</t>
    </rPh>
    <phoneticPr fontId="3"/>
  </si>
  <si>
    <t>３.施設の管理者の氏名</t>
    <rPh sb="2" eb="4">
      <t>シセツ</t>
    </rPh>
    <rPh sb="5" eb="8">
      <t>カンリシャ</t>
    </rPh>
    <rPh sb="9" eb="11">
      <t>シメイ</t>
    </rPh>
    <phoneticPr fontId="3"/>
  </si>
  <si>
    <t>5.倫理委員会の有無</t>
    <rPh sb="2" eb="4">
      <t>リンリ</t>
    </rPh>
    <rPh sb="4" eb="7">
      <t>イインカイ</t>
    </rPh>
    <rPh sb="8" eb="10">
      <t>ウム</t>
    </rPh>
    <phoneticPr fontId="3"/>
  </si>
  <si>
    <t>6.病院のホームページアドレス</t>
    <rPh sb="2" eb="4">
      <t>ビョウイン</t>
    </rPh>
    <phoneticPr fontId="3"/>
  </si>
  <si>
    <t>7.専門研修連携施設の名称</t>
    <rPh sb="2" eb="4">
      <t>センモン</t>
    </rPh>
    <rPh sb="4" eb="6">
      <t>ケンシュウ</t>
    </rPh>
    <rPh sb="6" eb="8">
      <t>レンケイ</t>
    </rPh>
    <rPh sb="8" eb="10">
      <t>シセツ</t>
    </rPh>
    <rPh sb="11" eb="13">
      <t>メイショウ</t>
    </rPh>
    <phoneticPr fontId="3"/>
  </si>
  <si>
    <t>　1）専門研修基幹施設</t>
    <rPh sb="3" eb="5">
      <t>センモン</t>
    </rPh>
    <rPh sb="5" eb="7">
      <t>ケンシュウ</t>
    </rPh>
    <rPh sb="7" eb="9">
      <t>キカン</t>
    </rPh>
    <rPh sb="9" eb="11">
      <t>シセツ</t>
    </rPh>
    <phoneticPr fontId="3"/>
  </si>
  <si>
    <t>氏名（姓）</t>
    <rPh sb="0" eb="2">
      <t>シメイ</t>
    </rPh>
    <rPh sb="3" eb="4">
      <t>セイ</t>
    </rPh>
    <phoneticPr fontId="3"/>
  </si>
  <si>
    <t>（名）</t>
    <rPh sb="1" eb="2">
      <t>ナ</t>
    </rPh>
    <phoneticPr fontId="3"/>
  </si>
  <si>
    <t>役職</t>
    <rPh sb="0" eb="2">
      <t>ヤクショク</t>
    </rPh>
    <phoneticPr fontId="3"/>
  </si>
  <si>
    <t>【Ⅱ．専門研修施設群の施設概要】</t>
    <rPh sb="3" eb="5">
      <t>センモン</t>
    </rPh>
    <rPh sb="5" eb="7">
      <t>ケンシュウ</t>
    </rPh>
    <rPh sb="7" eb="9">
      <t>シセツ</t>
    </rPh>
    <rPh sb="9" eb="10">
      <t>グン</t>
    </rPh>
    <rPh sb="11" eb="13">
      <t>シセツ</t>
    </rPh>
    <rPh sb="13" eb="15">
      <t>ガイヨウ</t>
    </rPh>
    <phoneticPr fontId="3"/>
  </si>
  <si>
    <t>　1）専門研修基幹施設の施設概要</t>
    <rPh sb="3" eb="5">
      <t>センモン</t>
    </rPh>
    <rPh sb="5" eb="7">
      <t>ケンシュウ</t>
    </rPh>
    <rPh sb="7" eb="9">
      <t>キカン</t>
    </rPh>
    <rPh sb="9" eb="11">
      <t>シセツ</t>
    </rPh>
    <rPh sb="12" eb="14">
      <t>シセツ</t>
    </rPh>
    <rPh sb="14" eb="16">
      <t>ガイヨウ</t>
    </rPh>
    <phoneticPr fontId="3"/>
  </si>
  <si>
    <t>　（貴施設が基幹施設となるプログラムを全て</t>
    <rPh sb="2" eb="3">
      <t>キ</t>
    </rPh>
    <rPh sb="3" eb="5">
      <t>シセツ</t>
    </rPh>
    <rPh sb="6" eb="8">
      <t>キカン</t>
    </rPh>
    <rPh sb="8" eb="10">
      <t>シセツ</t>
    </rPh>
    <rPh sb="19" eb="20">
      <t>スベ</t>
    </rPh>
    <phoneticPr fontId="3"/>
  </si>
  <si>
    <t>専門研修基幹施設：</t>
    <phoneticPr fontId="0"/>
  </si>
  <si>
    <t>一般社団法人日本専門医機構</t>
    <phoneticPr fontId="0"/>
  </si>
  <si>
    <t>4.専門研修プログラム管理委員会の構成員の氏名等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3"/>
  </si>
  <si>
    <t>8．研修・研究環境</t>
    <phoneticPr fontId="0"/>
  </si>
  <si>
    <t>6．病院全体の年間入院患者数・外来患者数</t>
  </si>
  <si>
    <t>5．医療法上の許可病床数</t>
    <phoneticPr fontId="0"/>
  </si>
  <si>
    <t>4．施設認定</t>
    <phoneticPr fontId="0"/>
  </si>
  <si>
    <t>記入してください</t>
    <rPh sb="0" eb="2">
      <t>キニュウ</t>
    </rPh>
    <phoneticPr fontId="0"/>
  </si>
  <si>
    <t>該当する標榜科がない場合は「99.その他」欄に</t>
    <rPh sb="0" eb="2">
      <t>ガイトウ</t>
    </rPh>
    <rPh sb="4" eb="6">
      <t>ヒョウボウ</t>
    </rPh>
    <rPh sb="6" eb="7">
      <t>カ</t>
    </rPh>
    <rPh sb="10" eb="12">
      <t>バアイ</t>
    </rPh>
    <rPh sb="19" eb="20">
      <t>タ</t>
    </rPh>
    <rPh sb="21" eb="22">
      <t>ラン</t>
    </rPh>
    <phoneticPr fontId="0"/>
  </si>
  <si>
    <t>3.標ぼう診療科</t>
    <rPh sb="2" eb="3">
      <t>ヒョウ</t>
    </rPh>
    <rPh sb="5" eb="8">
      <t>シンリョウカ</t>
    </rPh>
    <phoneticPr fontId="28"/>
  </si>
  <si>
    <t>　（申請中のものも含みます）</t>
    <rPh sb="2" eb="4">
      <t>シンセイ</t>
    </rPh>
    <rPh sb="4" eb="5">
      <t>チュウ</t>
    </rPh>
    <rPh sb="9" eb="10">
      <t>フク</t>
    </rPh>
    <phoneticPr fontId="3"/>
  </si>
  <si>
    <t>　含みません）</t>
    <rPh sb="1" eb="2">
      <t>フク</t>
    </rPh>
    <phoneticPr fontId="3"/>
  </si>
  <si>
    <t>　お知らせください。ただし連携施設となるものは</t>
    <rPh sb="2" eb="3">
      <t>シ</t>
    </rPh>
    <rPh sb="13" eb="15">
      <t>レンケイ</t>
    </rPh>
    <rPh sb="15" eb="17">
      <t>シセツ</t>
    </rPh>
    <phoneticPr fontId="3"/>
  </si>
  <si>
    <t>2.同一施設での専門研修プログラム</t>
    <rPh sb="2" eb="4">
      <t>ドウイツ</t>
    </rPh>
    <rPh sb="4" eb="6">
      <t>シセツ</t>
    </rPh>
    <rPh sb="8" eb="10">
      <t>センモン</t>
    </rPh>
    <rPh sb="10" eb="12">
      <t>ケンシュウ</t>
    </rPh>
    <phoneticPr fontId="3"/>
  </si>
  <si>
    <t>1.臨床研修病院の指定の有無</t>
    <rPh sb="2" eb="4">
      <t>リンショウ</t>
    </rPh>
    <rPh sb="4" eb="6">
      <t>ケンシュウ</t>
    </rPh>
    <rPh sb="6" eb="8">
      <t>ビョウイン</t>
    </rPh>
    <rPh sb="9" eb="11">
      <t>シテイ</t>
    </rPh>
    <rPh sb="12" eb="14">
      <t>ウム</t>
    </rPh>
    <phoneticPr fontId="3"/>
  </si>
  <si>
    <t>　2）専門研修連携施設の概要は別の「専門研修連携施設概要」に連携施設ごとに記載してください</t>
    <rPh sb="3" eb="5">
      <t>センモン</t>
    </rPh>
    <rPh sb="5" eb="7">
      <t>ケンシュウ</t>
    </rPh>
    <rPh sb="7" eb="9">
      <t>レンケイ</t>
    </rPh>
    <rPh sb="9" eb="11">
      <t>シセツ</t>
    </rPh>
    <rPh sb="12" eb="14">
      <t>ガイヨウ</t>
    </rPh>
    <rPh sb="15" eb="16">
      <t>ベツ</t>
    </rPh>
    <rPh sb="18" eb="20">
      <t>センモン</t>
    </rPh>
    <rPh sb="20" eb="22">
      <t>ケンシュウ</t>
    </rPh>
    <rPh sb="22" eb="24">
      <t>レンケイ</t>
    </rPh>
    <rPh sb="24" eb="26">
      <t>シセツ</t>
    </rPh>
    <rPh sb="26" eb="28">
      <t>ガイヨウ</t>
    </rPh>
    <rPh sb="30" eb="32">
      <t>レンケイ</t>
    </rPh>
    <rPh sb="32" eb="34">
      <t>シセツ</t>
    </rPh>
    <rPh sb="37" eb="39">
      <t>キサイ</t>
    </rPh>
    <phoneticPr fontId="0"/>
  </si>
  <si>
    <t>保存方法</t>
    <rPh sb="0" eb="2">
      <t>ホゾン</t>
    </rPh>
    <rPh sb="2" eb="4">
      <t>ホウホウ</t>
    </rPh>
    <phoneticPr fontId="0"/>
  </si>
  <si>
    <t>保存期間</t>
    <rPh sb="0" eb="2">
      <t>ホゾン</t>
    </rPh>
    <rPh sb="2" eb="4">
      <t>キカン</t>
    </rPh>
    <phoneticPr fontId="0"/>
  </si>
  <si>
    <t>研修の主な内容：</t>
    <rPh sb="0" eb="2">
      <t>ケンシュウ</t>
    </rPh>
    <rPh sb="3" eb="4">
      <t>オモ</t>
    </rPh>
    <rPh sb="5" eb="7">
      <t>ナイヨウ</t>
    </rPh>
    <phoneticPr fontId="0"/>
  </si>
  <si>
    <t>活動の主な内容：</t>
    <rPh sb="0" eb="2">
      <t>カツドウ</t>
    </rPh>
    <rPh sb="3" eb="4">
      <t>オモ</t>
    </rPh>
    <rPh sb="5" eb="7">
      <t>ナイヨウ</t>
    </rPh>
    <phoneticPr fontId="0"/>
  </si>
  <si>
    <t>指針の主な内容：</t>
    <rPh sb="0" eb="2">
      <t>シシン</t>
    </rPh>
    <rPh sb="3" eb="4">
      <t>オモ</t>
    </rPh>
    <rPh sb="5" eb="7">
      <t>ナイヨウ</t>
    </rPh>
    <phoneticPr fontId="0"/>
  </si>
  <si>
    <t>患者相談窓ロの責任者の氏名等：</t>
  </si>
  <si>
    <t>主な活動内容：</t>
    <rPh sb="0" eb="1">
      <t>オモ</t>
    </rPh>
    <rPh sb="2" eb="4">
      <t>カツドウ</t>
    </rPh>
    <rPh sb="4" eb="6">
      <t>ナイヨウ</t>
    </rPh>
    <phoneticPr fontId="0"/>
  </si>
  <si>
    <t>安全管理部門の設置状況</t>
    <rPh sb="0" eb="2">
      <t>アンゼン</t>
    </rPh>
    <rPh sb="2" eb="4">
      <t>カンリ</t>
    </rPh>
    <rPh sb="4" eb="6">
      <t>ブモン</t>
    </rPh>
    <rPh sb="7" eb="9">
      <t>セッチ</t>
    </rPh>
    <rPh sb="9" eb="11">
      <t>ジョウキョウ</t>
    </rPh>
    <phoneticPr fontId="0"/>
  </si>
  <si>
    <t>安全管理者の配置状況</t>
    <phoneticPr fontId="0"/>
  </si>
  <si>
    <t>10.医療安全管理体制</t>
    <rPh sb="3" eb="5">
      <t>イリョウ</t>
    </rPh>
    <rPh sb="5" eb="7">
      <t>アンゼン</t>
    </rPh>
    <rPh sb="7" eb="9">
      <t>カンリ</t>
    </rPh>
    <rPh sb="9" eb="11">
      <t>タイセイ</t>
    </rPh>
    <phoneticPr fontId="0"/>
  </si>
  <si>
    <t>診療録の保存方法</t>
    <phoneticPr fontId="0"/>
  </si>
  <si>
    <t>診療録の保存期間</t>
  </si>
  <si>
    <t>役職</t>
    <rPh sb="0" eb="2">
      <t>ヤクショク</t>
    </rPh>
    <phoneticPr fontId="28"/>
  </si>
  <si>
    <t>（名）</t>
    <rPh sb="1" eb="2">
      <t>ナ</t>
    </rPh>
    <phoneticPr fontId="28"/>
  </si>
  <si>
    <t>氏名（姓）</t>
    <rPh sb="0" eb="2">
      <t>シメイ</t>
    </rPh>
    <rPh sb="3" eb="4">
      <t>セイ</t>
    </rPh>
    <phoneticPr fontId="28"/>
  </si>
  <si>
    <t>フリガナ</t>
    <phoneticPr fontId="28"/>
  </si>
  <si>
    <t>9.病歴管理体制</t>
    <rPh sb="2" eb="4">
      <t>ビョウレキ</t>
    </rPh>
    <rPh sb="4" eb="6">
      <t>カンリ</t>
    </rPh>
    <rPh sb="6" eb="8">
      <t>タイセイ</t>
    </rPh>
    <phoneticPr fontId="28"/>
  </si>
  <si>
    <t>8.その他、領域による必要事項</t>
    <rPh sb="4" eb="5">
      <t>タ</t>
    </rPh>
    <rPh sb="6" eb="8">
      <t>リョウイキ</t>
    </rPh>
    <rPh sb="11" eb="13">
      <t>ヒツヨウ</t>
    </rPh>
    <rPh sb="13" eb="15">
      <t>ジコウ</t>
    </rPh>
    <phoneticPr fontId="0"/>
  </si>
  <si>
    <t>7.領域特有の医療施設、医療機器等</t>
    <rPh sb="2" eb="4">
      <t>リョウイキ</t>
    </rPh>
    <rPh sb="4" eb="6">
      <t>トクユウ</t>
    </rPh>
    <rPh sb="7" eb="9">
      <t>イリョウ</t>
    </rPh>
    <rPh sb="9" eb="11">
      <t>シセツ</t>
    </rPh>
    <rPh sb="12" eb="14">
      <t>イリョウ</t>
    </rPh>
    <rPh sb="14" eb="16">
      <t>キキ</t>
    </rPh>
    <rPh sb="16" eb="17">
      <t>トウ</t>
    </rPh>
    <phoneticPr fontId="0"/>
  </si>
  <si>
    <t>名</t>
    <rPh sb="0" eb="1">
      <t>ナ</t>
    </rPh>
    <phoneticPr fontId="0"/>
  </si>
  <si>
    <t>6.群全体での申請時における専攻医数</t>
    <rPh sb="2" eb="3">
      <t>グン</t>
    </rPh>
    <rPh sb="3" eb="5">
      <t>ゼンタイ</t>
    </rPh>
    <rPh sb="7" eb="9">
      <t>シンセイ</t>
    </rPh>
    <rPh sb="9" eb="10">
      <t>ジ</t>
    </rPh>
    <rPh sb="14" eb="16">
      <t>センコウ</t>
    </rPh>
    <rPh sb="16" eb="17">
      <t>イ</t>
    </rPh>
    <rPh sb="17" eb="18">
      <t>スウ</t>
    </rPh>
    <phoneticPr fontId="0"/>
  </si>
  <si>
    <t>3.群全体での専門領域における年間検査数</t>
    <rPh sb="2" eb="3">
      <t>グン</t>
    </rPh>
    <rPh sb="3" eb="5">
      <t>ゼンタイ</t>
    </rPh>
    <rPh sb="7" eb="9">
      <t>センモン</t>
    </rPh>
    <rPh sb="9" eb="11">
      <t>リョウイキ</t>
    </rPh>
    <rPh sb="15" eb="17">
      <t>ネンカン</t>
    </rPh>
    <rPh sb="17" eb="19">
      <t>ケンサ</t>
    </rPh>
    <rPh sb="19" eb="20">
      <t>スウ</t>
    </rPh>
    <phoneticPr fontId="0"/>
  </si>
  <si>
    <t>7.その他、領域による必要事項</t>
    <phoneticPr fontId="0"/>
  </si>
  <si>
    <t>6.専門領域における年間手術数およびその細目</t>
    <phoneticPr fontId="0"/>
  </si>
  <si>
    <t>5.専門領域における年間検査数</t>
    <phoneticPr fontId="0"/>
  </si>
  <si>
    <t>4.専門領域における年間症例数およびその細目</t>
    <phoneticPr fontId="0"/>
  </si>
  <si>
    <t>＊別紙4に記入してください</t>
    <rPh sb="1" eb="3">
      <t>ベッシ</t>
    </rPh>
    <rPh sb="5" eb="7">
      <t>キニュウ</t>
    </rPh>
    <phoneticPr fontId="3"/>
  </si>
  <si>
    <t>2.専門研修指導医の氏名等（連携施設を含む）</t>
    <rPh sb="2" eb="4">
      <t>センモン</t>
    </rPh>
    <rPh sb="4" eb="6">
      <t>ケンシュウ</t>
    </rPh>
    <rPh sb="6" eb="8">
      <t>シドウ</t>
    </rPh>
    <rPh sb="8" eb="9">
      <t>イ</t>
    </rPh>
    <rPh sb="10" eb="12">
      <t>シメイ</t>
    </rPh>
    <rPh sb="12" eb="13">
      <t>トウ</t>
    </rPh>
    <rPh sb="14" eb="16">
      <t>レンケイ</t>
    </rPh>
    <rPh sb="16" eb="18">
      <t>シセツ</t>
    </rPh>
    <rPh sb="19" eb="20">
      <t>フク</t>
    </rPh>
    <phoneticPr fontId="3"/>
  </si>
  <si>
    <t>場合にはその履歴も同様式で添付してください）</t>
    <rPh sb="0" eb="2">
      <t>バアイ</t>
    </rPh>
    <rPh sb="6" eb="8">
      <t>リレキ</t>
    </rPh>
    <rPh sb="9" eb="10">
      <t>ドウ</t>
    </rPh>
    <rPh sb="10" eb="12">
      <t>ヨウシキ</t>
    </rPh>
    <rPh sb="13" eb="15">
      <t>テンプ</t>
    </rPh>
    <phoneticPr fontId="3"/>
  </si>
  <si>
    <t>ください（副プログラム統括責任者が配置されている</t>
  </si>
  <si>
    <t>※プログラム統括責任者の履歴を別紙3で添付
して</t>
    <rPh sb="6" eb="11">
      <t>トウカツセキニンシャ</t>
    </rPh>
    <rPh sb="12" eb="14">
      <t>リレキ</t>
    </rPh>
    <rPh sb="15" eb="17">
      <t>ベッシ</t>
    </rPh>
    <rPh sb="19" eb="21">
      <t>テンプ</t>
    </rPh>
    <phoneticPr fontId="3"/>
  </si>
  <si>
    <t>ﾌﾘｶﾞﾅ</t>
    <phoneticPr fontId="3"/>
  </si>
  <si>
    <t>　（専門研修プログラム統括責任者）</t>
    <rPh sb="2" eb="4">
      <t>センモン</t>
    </rPh>
    <rPh sb="4" eb="6">
      <t>ケンシュウ</t>
    </rPh>
    <rPh sb="11" eb="13">
      <t>トウカツ</t>
    </rPh>
    <rPh sb="13" eb="16">
      <t>セキニンシャ</t>
    </rPh>
    <phoneticPr fontId="3"/>
  </si>
  <si>
    <t>1、専門研修プログラム統括責任者の氏名等</t>
    <rPh sb="2" eb="4">
      <t>センモン</t>
    </rPh>
    <rPh sb="4" eb="6">
      <t>ケンシュウ</t>
    </rPh>
    <rPh sb="11" eb="13">
      <t>トウカツ</t>
    </rPh>
    <rPh sb="13" eb="16">
      <t>セキニンシャ</t>
    </rPh>
    <rPh sb="17" eb="19">
      <t>シメイ</t>
    </rPh>
    <rPh sb="19" eb="20">
      <t>トウ</t>
    </rPh>
    <phoneticPr fontId="3"/>
  </si>
  <si>
    <t>　1）専門研修基幹施設の診療実績</t>
    <rPh sb="3" eb="5">
      <t>センモン</t>
    </rPh>
    <rPh sb="5" eb="7">
      <t>ケンシュウ</t>
    </rPh>
    <rPh sb="7" eb="9">
      <t>キカン</t>
    </rPh>
    <rPh sb="9" eb="11">
      <t>シセツ</t>
    </rPh>
    <rPh sb="12" eb="14">
      <t>シンリョウ</t>
    </rPh>
    <rPh sb="14" eb="16">
      <t>ジッセキ</t>
    </rPh>
    <phoneticPr fontId="3"/>
  </si>
  <si>
    <t>【Ⅲ．専門研修施設群の診療実績】</t>
    <rPh sb="3" eb="5">
      <t>センモン</t>
    </rPh>
    <rPh sb="5" eb="7">
      <t>ケンシュウ</t>
    </rPh>
    <rPh sb="7" eb="9">
      <t>シセツ</t>
    </rPh>
    <rPh sb="9" eb="10">
      <t>グン</t>
    </rPh>
    <rPh sb="11" eb="13">
      <t>シンリョウ</t>
    </rPh>
    <rPh sb="13" eb="15">
      <t>ジッセキ</t>
    </rPh>
    <phoneticPr fontId="3"/>
  </si>
  <si>
    <t>募集及び選考の時期</t>
    <rPh sb="0" eb="2">
      <t>ボシュウ</t>
    </rPh>
    <rPh sb="2" eb="3">
      <t>オヨ</t>
    </rPh>
    <rPh sb="4" eb="6">
      <t>センコウ</t>
    </rPh>
    <rPh sb="7" eb="9">
      <t>ジキ</t>
    </rPh>
    <phoneticPr fontId="0"/>
  </si>
  <si>
    <t>　　（複数選択可）</t>
    <rPh sb="3" eb="5">
      <t>フクスウ</t>
    </rPh>
    <rPh sb="5" eb="7">
      <t>センタク</t>
    </rPh>
    <rPh sb="7" eb="8">
      <t>カ</t>
    </rPh>
    <phoneticPr fontId="0"/>
  </si>
  <si>
    <t>選考方法</t>
    <rPh sb="0" eb="2">
      <t>センコウ</t>
    </rPh>
    <rPh sb="2" eb="4">
      <t>ホウホウ</t>
    </rPh>
    <phoneticPr fontId="0"/>
  </si>
  <si>
    <t>　　（複数選択可）</t>
    <rPh sb="3" eb="5">
      <t>フクスウ</t>
    </rPh>
    <rPh sb="5" eb="7">
      <t>センタク</t>
    </rPh>
    <rPh sb="7" eb="8">
      <t>カ</t>
    </rPh>
    <phoneticPr fontId="28"/>
  </si>
  <si>
    <t>応募必要書類</t>
    <rPh sb="0" eb="2">
      <t>オウボ</t>
    </rPh>
    <rPh sb="2" eb="4">
      <t>ヒツヨウ</t>
    </rPh>
    <rPh sb="4" eb="6">
      <t>ショルイ</t>
    </rPh>
    <phoneticPr fontId="28"/>
  </si>
  <si>
    <t>募集方法</t>
    <rPh sb="0" eb="2">
      <t>ボシュウ</t>
    </rPh>
    <rPh sb="2" eb="4">
      <t>ホウホウ</t>
    </rPh>
    <phoneticPr fontId="28"/>
  </si>
  <si>
    <t>ﾌﾘｶﾞﾅ</t>
    <phoneticPr fontId="28"/>
  </si>
  <si>
    <t>担当者氏名</t>
    <rPh sb="0" eb="3">
      <t>タントウシャ</t>
    </rPh>
    <rPh sb="3" eb="5">
      <t>シメイ</t>
    </rPh>
    <phoneticPr fontId="28"/>
  </si>
  <si>
    <t>資料請求先</t>
    <rPh sb="0" eb="2">
      <t>シリョウ</t>
    </rPh>
    <rPh sb="2" eb="4">
      <t>セイキュウ</t>
    </rPh>
    <rPh sb="4" eb="5">
      <t>サキ</t>
    </rPh>
    <phoneticPr fontId="28"/>
  </si>
  <si>
    <t>所属</t>
    <rPh sb="0" eb="2">
      <t>ショゾク</t>
    </rPh>
    <phoneticPr fontId="28"/>
  </si>
  <si>
    <t>※9.-①採用方法</t>
    <rPh sb="5" eb="7">
      <t>サイヨウ</t>
    </rPh>
    <rPh sb="7" eb="9">
      <t>ホウホウ</t>
    </rPh>
    <phoneticPr fontId="28"/>
  </si>
  <si>
    <t>氏名　（姓）</t>
    <rPh sb="0" eb="2">
      <t>シメイ</t>
    </rPh>
    <rPh sb="4" eb="5">
      <t>セイ</t>
    </rPh>
    <phoneticPr fontId="28"/>
  </si>
  <si>
    <t>問い合わせ先</t>
    <rPh sb="0" eb="1">
      <t>ト</t>
    </rPh>
    <rPh sb="2" eb="3">
      <t>ア</t>
    </rPh>
    <rPh sb="5" eb="6">
      <t>サキ</t>
    </rPh>
    <phoneticPr fontId="28"/>
  </si>
  <si>
    <t>及び採用の方法</t>
    <rPh sb="0" eb="1">
      <t>オヨ</t>
    </rPh>
    <rPh sb="2" eb="4">
      <t>サイヨウ</t>
    </rPh>
    <rPh sb="5" eb="7">
      <t>ホウホウ</t>
    </rPh>
    <phoneticPr fontId="28"/>
  </si>
  <si>
    <t>※5.-⑤専攻医受入数についての基準（27）</t>
    <rPh sb="5" eb="7">
      <t>センコウ</t>
    </rPh>
    <rPh sb="7" eb="8">
      <t>イ</t>
    </rPh>
    <rPh sb="8" eb="10">
      <t>ウケイレ</t>
    </rPh>
    <rPh sb="10" eb="11">
      <t>スウ</t>
    </rPh>
    <rPh sb="16" eb="18">
      <t>キジュン</t>
    </rPh>
    <phoneticPr fontId="28"/>
  </si>
  <si>
    <t>　2.募集専攻医数</t>
    <rPh sb="3" eb="5">
      <t>ボシュウ</t>
    </rPh>
    <rPh sb="5" eb="7">
      <t>センコウ</t>
    </rPh>
    <rPh sb="7" eb="8">
      <t>イ</t>
    </rPh>
    <rPh sb="8" eb="9">
      <t>スウ</t>
    </rPh>
    <phoneticPr fontId="28"/>
  </si>
  <si>
    <t>（専攻医募集の資料として公開されるもの）を添付してください</t>
    <rPh sb="1" eb="3">
      <t>センコウ</t>
    </rPh>
    <rPh sb="3" eb="4">
      <t>イ</t>
    </rPh>
    <rPh sb="4" eb="6">
      <t>ボシュウ</t>
    </rPh>
    <rPh sb="7" eb="9">
      <t>シリョウ</t>
    </rPh>
    <rPh sb="12" eb="14">
      <t>コウカイ</t>
    </rPh>
    <rPh sb="21" eb="23">
      <t>テンプ</t>
    </rPh>
    <phoneticPr fontId="28"/>
  </si>
  <si>
    <t>専門研修プログラム整備基準に沿ってプログラムの詳細を記載したもの</t>
    <rPh sb="0" eb="2">
      <t>センモン</t>
    </rPh>
    <rPh sb="2" eb="4">
      <t>ケンシュウ</t>
    </rPh>
    <rPh sb="9" eb="11">
      <t>セイビ</t>
    </rPh>
    <rPh sb="11" eb="13">
      <t>キジュン</t>
    </rPh>
    <rPh sb="14" eb="15">
      <t>ソ</t>
    </rPh>
    <rPh sb="23" eb="25">
      <t>ショウサイ</t>
    </rPh>
    <rPh sb="26" eb="28">
      <t>キサイ</t>
    </rPh>
    <phoneticPr fontId="28"/>
  </si>
  <si>
    <t>【Ⅳ．専門研修プログラム】</t>
    <rPh sb="3" eb="5">
      <t>センモン</t>
    </rPh>
    <rPh sb="5" eb="7">
      <t>ケンシュウ</t>
    </rPh>
    <phoneticPr fontId="3"/>
  </si>
  <si>
    <t xml:space="preserve">専門研修プログラム名：  </t>
    <phoneticPr fontId="0"/>
  </si>
  <si>
    <t>専   門   領   域   名：</t>
    <phoneticPr fontId="0"/>
  </si>
  <si>
    <t>専門研修プログラム申請書－５－</t>
  </si>
  <si>
    <t>【Ⅴ.専門研修プログラム チェックシート】</t>
    <phoneticPr fontId="28"/>
  </si>
  <si>
    <t>研修委員会評価</t>
  </si>
  <si>
    <t>・習得すべき専門知識/技能を示している</t>
  </si>
  <si>
    <t>・施設の標準的な週間スケジュールを示している</t>
  </si>
  <si>
    <t>・勉強会/抄読会などの定期的な学習機会を計画している</t>
  </si>
  <si>
    <t>・診療科での定期的な症例検討会を計画している</t>
  </si>
  <si>
    <t>・関連診療科との定期的な症例検討会を計画している</t>
  </si>
  <si>
    <t>・学会/研究会等での学習機会への計画的な参加を示している</t>
  </si>
  <si>
    <t>・自己学習の環境（文献、教材等へのアクセス）を整備している</t>
  </si>
  <si>
    <t>・習得すべき学問的姿勢を示している</t>
  </si>
  <si>
    <t>・実施すべき学術活動を示している</t>
  </si>
  <si>
    <t>・上記を習得/実施できるための研修計画を示している</t>
  </si>
  <si>
    <t>・地域医療を経験する機会を計画している</t>
  </si>
  <si>
    <t>・上記研修中の指導体制は十分である</t>
  </si>
  <si>
    <t>・指導体制が十分でない場合、指導の質保証の対策を示している</t>
  </si>
  <si>
    <t>・年度毎の標準的な研修計画を示している</t>
  </si>
  <si>
    <t>・上記を具体化する研修ローテーション（例）を示している</t>
  </si>
  <si>
    <t>・上記の研修ローテーションで到達目標が達成可能である</t>
  </si>
  <si>
    <t>・研修途中の専攻医の評価時期、方法を示している</t>
  </si>
  <si>
    <t>・多職種による専攻医評価を計画している</t>
  </si>
  <si>
    <t>・プログラム管理委員会を設置している</t>
  </si>
  <si>
    <t>・上記委員会の役割を示している</t>
  </si>
  <si>
    <t>・上記委員会の構成員が適切である</t>
  </si>
  <si>
    <t>・プログラムとして専門研修指導医の研修計画を示している</t>
  </si>
  <si>
    <t>・労働環境、労働安全、勤務条件のポリシーを示している</t>
  </si>
  <si>
    <t>・上記は専攻医に不利益を生じないような方法である</t>
  </si>
  <si>
    <t>・研修プログラムの改善のプロセスを示している</t>
  </si>
  <si>
    <t>専門研修プログラム申請書－２－</t>
    <phoneticPr fontId="3"/>
  </si>
  <si>
    <t>専門研修プログラム申請書－３－</t>
    <phoneticPr fontId="3"/>
  </si>
  <si>
    <t>専門研修プログラム申請書－４－</t>
    <phoneticPr fontId="3"/>
  </si>
  <si>
    <t>９．専門研修指導医の研修計画
※4.-①-ⅱ（指導医層の）フィードバック法の学習（FD）（18）、7-③指導者研修計画（FD）の実施記録（43）</t>
    <phoneticPr fontId="28"/>
  </si>
  <si>
    <t>・研修施設群に地域医療・地域連携を経験するための施設が含ま
　れている</t>
    <phoneticPr fontId="28"/>
  </si>
  <si>
    <t>医療機関内における事故報告等の医療に係る安全の確保を目的とした改善のための方策</t>
    <rPh sb="0" eb="2">
      <t>イリョウ</t>
    </rPh>
    <rPh sb="2" eb="4">
      <t>キカン</t>
    </rPh>
    <rPh sb="4" eb="5">
      <t>ナイ</t>
    </rPh>
    <rPh sb="9" eb="11">
      <t>ジコ</t>
    </rPh>
    <rPh sb="11" eb="13">
      <t>ホウコク</t>
    </rPh>
    <rPh sb="13" eb="14">
      <t>トウ</t>
    </rPh>
    <phoneticPr fontId="0"/>
  </si>
  <si>
    <t>その他の改善のための方策の主な内容：　</t>
    <phoneticPr fontId="3"/>
  </si>
  <si>
    <t>例）「院内において発生した医療事故又は発生する危険があった医療事故についての情報の収集」「医療事故の防止のための研修及び教育」等</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0"/>
  </si>
  <si>
    <t>2.群全体での専門領域における年間症例数およびその細目</t>
    <phoneticPr fontId="0"/>
  </si>
  <si>
    <t>所属　　　　　　　　　　　</t>
    <rPh sb="0" eb="2">
      <t>ショゾク</t>
    </rPh>
    <phoneticPr fontId="3"/>
  </si>
  <si>
    <t>役職</t>
    <phoneticPr fontId="3"/>
  </si>
  <si>
    <t xml:space="preserve">1.群全体での専門研修指導医数およびその指導担当分野
</t>
    <phoneticPr fontId="0"/>
  </si>
  <si>
    <t>4.群全体での専門領域における年間手術数およびその細目</t>
    <rPh sb="2" eb="3">
      <t>グン</t>
    </rPh>
    <rPh sb="3" eb="5">
      <t>ゼンタイ</t>
    </rPh>
    <rPh sb="7" eb="9">
      <t>センモン</t>
    </rPh>
    <rPh sb="9" eb="11">
      <t>リョウイキ</t>
    </rPh>
    <rPh sb="15" eb="17">
      <t>ネンカン</t>
    </rPh>
    <rPh sb="17" eb="19">
      <t>シュジュツ</t>
    </rPh>
    <rPh sb="19" eb="20">
      <t>スウ</t>
    </rPh>
    <phoneticPr fontId="0"/>
  </si>
  <si>
    <t>※は専門研修プログラム整備基準の該当項目</t>
    <phoneticPr fontId="28"/>
  </si>
  <si>
    <t>※は専門研修プログラム整備基準の該当項目</t>
    <phoneticPr fontId="28"/>
  </si>
  <si>
    <t>1.専門研修プログラム冊子</t>
    <rPh sb="2" eb="4">
      <t>センモン</t>
    </rPh>
    <rPh sb="4" eb="6">
      <t>ケンシュウ</t>
    </rPh>
    <rPh sb="11" eb="13">
      <t>サッシ</t>
    </rPh>
    <phoneticPr fontId="3"/>
  </si>
  <si>
    <t>プログラム冊子の記載について、以下の項目に対する自己評価（2/1/0）を右欄に記入してください
2:十分に記載されている
1:記載されている
0:記載が不十分である</t>
    <rPh sb="24" eb="26">
      <t>ジコ</t>
    </rPh>
    <phoneticPr fontId="28"/>
  </si>
  <si>
    <t>自己評価</t>
    <rPh sb="0" eb="2">
      <t>ジコ</t>
    </rPh>
    <rPh sb="2" eb="4">
      <t>ヒョウカ</t>
    </rPh>
    <phoneticPr fontId="28"/>
  </si>
  <si>
    <t>患者からの相談に適切に応じる体制の確保状況</t>
    <phoneticPr fontId="0"/>
  </si>
  <si>
    <t>医療に係る安全管理のための職員研修の実施状況</t>
    <phoneticPr fontId="0"/>
  </si>
  <si>
    <t>医療に係る安全管理のための指針の整備状況</t>
    <phoneticPr fontId="0"/>
  </si>
  <si>
    <t>医療に係る安全管理委員会の開催状況</t>
    <phoneticPr fontId="0"/>
  </si>
  <si>
    <t>診療に関する諸記録の管理方法</t>
    <rPh sb="0" eb="2">
      <t>シンリョウ</t>
    </rPh>
    <rPh sb="3" eb="4">
      <t>カン</t>
    </rPh>
    <rPh sb="6" eb="7">
      <t>ショ</t>
    </rPh>
    <rPh sb="7" eb="9">
      <t>キロク</t>
    </rPh>
    <rPh sb="10" eb="12">
      <t>カンリ</t>
    </rPh>
    <rPh sb="12" eb="14">
      <t>ホウホウ</t>
    </rPh>
    <phoneticPr fontId="28"/>
  </si>
  <si>
    <t>病歴管理の責任者の氏名及び役職</t>
    <rPh sb="0" eb="2">
      <t>ビョウレキ</t>
    </rPh>
    <rPh sb="2" eb="4">
      <t>カンリ</t>
    </rPh>
    <rPh sb="5" eb="8">
      <t>セキニンシャ</t>
    </rPh>
    <rPh sb="9" eb="11">
      <t>シメイ</t>
    </rPh>
    <rPh sb="11" eb="12">
      <t>オヨ</t>
    </rPh>
    <rPh sb="13" eb="15">
      <t>ヤクショク</t>
    </rPh>
    <phoneticPr fontId="28"/>
  </si>
  <si>
    <t>・実際に募集する専攻医の希望数</t>
    <rPh sb="1" eb="3">
      <t>ジッサイ</t>
    </rPh>
    <rPh sb="4" eb="6">
      <t>ボシュウ</t>
    </rPh>
    <rPh sb="8" eb="10">
      <t>センコウ</t>
    </rPh>
    <rPh sb="10" eb="11">
      <t>イ</t>
    </rPh>
    <rPh sb="12" eb="14">
      <t>キボウ</t>
    </rPh>
    <rPh sb="14" eb="15">
      <t>スウ</t>
    </rPh>
    <phoneticPr fontId="28"/>
  </si>
  <si>
    <t>（専攻医受入上限数は基準に基づいた数値を記入してください）</t>
    <rPh sb="1" eb="3">
      <t>センコウ</t>
    </rPh>
    <rPh sb="3" eb="4">
      <t>イ</t>
    </rPh>
    <rPh sb="4" eb="6">
      <t>ウケイレ</t>
    </rPh>
    <rPh sb="6" eb="8">
      <t>ジョウゲン</t>
    </rPh>
    <rPh sb="8" eb="9">
      <t>スウ</t>
    </rPh>
    <rPh sb="10" eb="12">
      <t>キジュン</t>
    </rPh>
    <rPh sb="13" eb="14">
      <t>モト</t>
    </rPh>
    <rPh sb="17" eb="19">
      <t>スウチ</t>
    </rPh>
    <rPh sb="20" eb="22">
      <t>キニュウ</t>
    </rPh>
    <phoneticPr fontId="28"/>
  </si>
  <si>
    <t>（数値の根拠となる計算書：別紙5を添付してください）</t>
    <rPh sb="1" eb="3">
      <t>スウチ</t>
    </rPh>
    <rPh sb="4" eb="6">
      <t>コンキョ</t>
    </rPh>
    <rPh sb="9" eb="12">
      <t>ケイサンショ</t>
    </rPh>
    <rPh sb="13" eb="15">
      <t>ベッシ</t>
    </rPh>
    <rPh sb="17" eb="19">
      <t>テンプ</t>
    </rPh>
    <phoneticPr fontId="28"/>
  </si>
  <si>
    <t>標ぼう診療科について該当する番号すべてに〇をつけ</t>
    <phoneticPr fontId="0"/>
  </si>
  <si>
    <t>１．専門研修プログラム管理委員会の構成員の氏名等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28"/>
  </si>
  <si>
    <t>専門領域名：</t>
    <rPh sb="0" eb="2">
      <t>センモン</t>
    </rPh>
    <rPh sb="2" eb="4">
      <t>リョウイキ</t>
    </rPh>
    <rPh sb="4" eb="5">
      <t>メイ</t>
    </rPh>
    <phoneticPr fontId="28"/>
  </si>
  <si>
    <t>専門研修プログラム名称：</t>
    <rPh sb="0" eb="2">
      <t>センモン</t>
    </rPh>
    <rPh sb="2" eb="4">
      <t>ケンシュウ</t>
    </rPh>
    <rPh sb="9" eb="10">
      <t>メイ</t>
    </rPh>
    <phoneticPr fontId="28"/>
  </si>
  <si>
    <t>氏名</t>
    <rPh sb="0" eb="2">
      <t>シメイ</t>
    </rPh>
    <phoneticPr fontId="28"/>
  </si>
  <si>
    <t>備考</t>
    <rPh sb="0" eb="2">
      <t>ビコウ</t>
    </rPh>
    <phoneticPr fontId="28"/>
  </si>
  <si>
    <t>姓　</t>
    <rPh sb="0" eb="1">
      <t>セイ</t>
    </rPh>
    <phoneticPr fontId="28"/>
  </si>
  <si>
    <t>名　</t>
    <rPh sb="0" eb="1">
      <t>メイ</t>
    </rPh>
    <phoneticPr fontId="28"/>
  </si>
  <si>
    <t>２．専門研修施設群の構成</t>
    <rPh sb="6" eb="8">
      <t>シセツ</t>
    </rPh>
    <rPh sb="8" eb="9">
      <t>グン</t>
    </rPh>
    <rPh sb="10" eb="12">
      <t>コウセイ</t>
    </rPh>
    <phoneticPr fontId="28"/>
  </si>
  <si>
    <t>医療機関
コード
（7桁）</t>
    <rPh sb="0" eb="2">
      <t>イリョウ</t>
    </rPh>
    <rPh sb="2" eb="4">
      <t>キカン</t>
    </rPh>
    <rPh sb="11" eb="12">
      <t>ケタ</t>
    </rPh>
    <phoneticPr fontId="28"/>
  </si>
  <si>
    <t>専門研修プログラム統括責任者名</t>
    <rPh sb="0" eb="2">
      <t>センモン</t>
    </rPh>
    <rPh sb="2" eb="4">
      <t>ケンシュウ</t>
    </rPh>
    <rPh sb="9" eb="11">
      <t>トウカツ</t>
    </rPh>
    <rPh sb="11" eb="14">
      <t>セキニンシャ</t>
    </rPh>
    <rPh sb="14" eb="15">
      <t>メイ</t>
    </rPh>
    <phoneticPr fontId="28"/>
  </si>
  <si>
    <t>専門研修連携施設</t>
    <rPh sb="0" eb="2">
      <t>センモン</t>
    </rPh>
    <rPh sb="2" eb="4">
      <t>ケンシュウ</t>
    </rPh>
    <rPh sb="4" eb="6">
      <t>レンケイ</t>
    </rPh>
    <rPh sb="6" eb="8">
      <t>シセツ</t>
    </rPh>
    <phoneticPr fontId="28"/>
  </si>
  <si>
    <t>専門研修プログラム連携施設担当者名</t>
    <rPh sb="9" eb="13">
      <t>レンケイシセツ</t>
    </rPh>
    <rPh sb="13" eb="16">
      <t>タントウシャ</t>
    </rPh>
    <rPh sb="16" eb="17">
      <t>メイ</t>
    </rPh>
    <phoneticPr fontId="28"/>
  </si>
  <si>
    <t>※　「施設としての担当分野」欄には、該当する番号を（複数該当する場合はコンマで区切って）記入してください。</t>
    <rPh sb="3" eb="5">
      <t>シセツ</t>
    </rPh>
    <rPh sb="9" eb="13">
      <t>タントウブンヤ</t>
    </rPh>
    <rPh sb="18" eb="20">
      <t>ガイトウ</t>
    </rPh>
    <rPh sb="22" eb="24">
      <t>バンゴウ</t>
    </rPh>
    <rPh sb="26" eb="28">
      <t>フクスウ</t>
    </rPh>
    <rPh sb="28" eb="30">
      <t>ガイトウ</t>
    </rPh>
    <rPh sb="32" eb="34">
      <t>バアイ</t>
    </rPh>
    <rPh sb="39" eb="41">
      <t>クギ</t>
    </rPh>
    <rPh sb="44" eb="46">
      <t>キニュウ</t>
    </rPh>
    <phoneticPr fontId="28"/>
  </si>
  <si>
    <t>氏名</t>
  </si>
  <si>
    <t>専門研修プログラムの名称</t>
  </si>
  <si>
    <t>所属</t>
  </si>
  <si>
    <t>役職及び診療科</t>
  </si>
  <si>
    <t>臨床経験年数</t>
  </si>
  <si>
    <t>年</t>
    <rPh sb="0" eb="1">
      <t>ネン</t>
    </rPh>
    <phoneticPr fontId="28"/>
  </si>
  <si>
    <t>年</t>
  </si>
  <si>
    <t>月</t>
  </si>
  <si>
    <t>専門医･指導医資格</t>
  </si>
  <si>
    <t>必要な講習会等の受講歴</t>
  </si>
  <si>
    <t>取得学位</t>
  </si>
  <si>
    <t>「所属」欄には、プログラム統括責任者又は副プログラム統括責任者が所属する病院名を記入してください</t>
  </si>
  <si>
    <t>専門医
取得年
（西暦）</t>
    <rPh sb="0" eb="3">
      <t>センモンイ</t>
    </rPh>
    <rPh sb="4" eb="6">
      <t>シュトク</t>
    </rPh>
    <rPh sb="6" eb="7">
      <t>ネン</t>
    </rPh>
    <rPh sb="9" eb="11">
      <t>セイレキ</t>
    </rPh>
    <phoneticPr fontId="28"/>
  </si>
  <si>
    <t>専門医
更新
回数</t>
    <rPh sb="0" eb="3">
      <t>センモンイ</t>
    </rPh>
    <rPh sb="4" eb="6">
      <t>コウシン</t>
    </rPh>
    <rPh sb="7" eb="9">
      <t>カイスウ</t>
    </rPh>
    <phoneticPr fontId="28"/>
  </si>
  <si>
    <t>役割
1:専門研修プログラム統括責任者
2:副専門研修プログラム統括責任者
3:専門研修プログラム連携施設担当者
････</t>
    <rPh sb="0" eb="2">
      <t>ヤクワリ</t>
    </rPh>
    <rPh sb="49" eb="51">
      <t>レンケイ</t>
    </rPh>
    <rPh sb="51" eb="53">
      <t>シセツ</t>
    </rPh>
    <rPh sb="53" eb="56">
      <t>タントウシャ</t>
    </rPh>
    <phoneticPr fontId="28"/>
  </si>
  <si>
    <t>※　「専門医取得年」「専門医更新回数」欄には、当該プログラムで指導する専門領域の専門医資格（新旧問わず）について記入してください。</t>
    <rPh sb="3" eb="6">
      <t>センモンイ</t>
    </rPh>
    <rPh sb="6" eb="8">
      <t>シュトク</t>
    </rPh>
    <rPh sb="8" eb="9">
      <t>ネン</t>
    </rPh>
    <rPh sb="11" eb="14">
      <t>センモンイ</t>
    </rPh>
    <rPh sb="14" eb="16">
      <t>コウシン</t>
    </rPh>
    <rPh sb="16" eb="18">
      <t>カイスウ</t>
    </rPh>
    <rPh sb="23" eb="25">
      <t>トウガイ</t>
    </rPh>
    <rPh sb="31" eb="33">
      <t>シドウ</t>
    </rPh>
    <rPh sb="35" eb="37">
      <t>センモン</t>
    </rPh>
    <rPh sb="37" eb="39">
      <t>リョウイキ</t>
    </rPh>
    <rPh sb="40" eb="43">
      <t>センモンイ</t>
    </rPh>
    <rPh sb="43" eb="45">
      <t>シカク</t>
    </rPh>
    <rPh sb="46" eb="48">
      <t>シンキュウ</t>
    </rPh>
    <rPh sb="48" eb="49">
      <t>ト</t>
    </rPh>
    <rPh sb="56" eb="58">
      <t>キニュウ</t>
    </rPh>
    <phoneticPr fontId="28"/>
  </si>
  <si>
    <t>※　「日本専門医機構認定専門医の有無」「指導担当分野」「役割」欄には、該当する番号を（複数該当する場合はコンマで区切って）記入してください。</t>
    <rPh sb="3" eb="5">
      <t>ニホン</t>
    </rPh>
    <rPh sb="5" eb="8">
      <t>センモンイ</t>
    </rPh>
    <rPh sb="8" eb="10">
      <t>キコウ</t>
    </rPh>
    <rPh sb="10" eb="12">
      <t>ニンテイ</t>
    </rPh>
    <rPh sb="12" eb="15">
      <t>センモンイ</t>
    </rPh>
    <rPh sb="16" eb="18">
      <t>ウム</t>
    </rPh>
    <rPh sb="20" eb="22">
      <t>シドウ</t>
    </rPh>
    <rPh sb="22" eb="26">
      <t>タントウブンヤ</t>
    </rPh>
    <rPh sb="28" eb="30">
      <t>ヤクワリ</t>
    </rPh>
    <rPh sb="35" eb="37">
      <t>ガイトウ</t>
    </rPh>
    <rPh sb="39" eb="41">
      <t>バンゴウ</t>
    </rPh>
    <rPh sb="43" eb="45">
      <t>フクスウ</t>
    </rPh>
    <rPh sb="45" eb="47">
      <t>ガイトウ</t>
    </rPh>
    <rPh sb="49" eb="51">
      <t>バアイ</t>
    </rPh>
    <rPh sb="56" eb="58">
      <t>クギ</t>
    </rPh>
    <rPh sb="61" eb="63">
      <t>キニュウ</t>
    </rPh>
    <phoneticPr fontId="28"/>
  </si>
  <si>
    <t>専門領域名</t>
    <rPh sb="0" eb="2">
      <t>センモン</t>
    </rPh>
    <rPh sb="2" eb="4">
      <t>リョウイキ</t>
    </rPh>
    <rPh sb="4" eb="5">
      <t>メイ</t>
    </rPh>
    <phoneticPr fontId="28"/>
  </si>
  <si>
    <t>専門研修期間</t>
    <rPh sb="0" eb="2">
      <t>センモン</t>
    </rPh>
    <rPh sb="2" eb="4">
      <t>ケンシュウ</t>
    </rPh>
    <rPh sb="4" eb="6">
      <t>キカン</t>
    </rPh>
    <phoneticPr fontId="28"/>
  </si>
  <si>
    <t>人</t>
    <rPh sb="0" eb="1">
      <t>ニン</t>
    </rPh>
    <phoneticPr fontId="28"/>
  </si>
  <si>
    <t>専門研修指導医数から算出される専攻医受入上限数</t>
    <rPh sb="0" eb="2">
      <t>センモン</t>
    </rPh>
    <rPh sb="2" eb="4">
      <t>ケンシュウ</t>
    </rPh>
    <rPh sb="4" eb="7">
      <t>シドウイ</t>
    </rPh>
    <rPh sb="7" eb="8">
      <t>スウ</t>
    </rPh>
    <rPh sb="10" eb="12">
      <t>サンシュツ</t>
    </rPh>
    <rPh sb="15" eb="18">
      <t>センコウイ</t>
    </rPh>
    <rPh sb="18" eb="20">
      <t>ウケイレ</t>
    </rPh>
    <rPh sb="20" eb="23">
      <t>ジョウゲンスウ</t>
    </rPh>
    <phoneticPr fontId="28"/>
  </si>
  <si>
    <t>群全体の
指導医数</t>
    <rPh sb="0" eb="3">
      <t>グンゼンタイ</t>
    </rPh>
    <rPh sb="5" eb="7">
      <t>シドウ</t>
    </rPh>
    <rPh sb="7" eb="9">
      <t>イスウ</t>
    </rPh>
    <phoneticPr fontId="28"/>
  </si>
  <si>
    <t>プログラム
全体での
受入上限数(A)</t>
    <rPh sb="6" eb="8">
      <t>ゼンタイ</t>
    </rPh>
    <rPh sb="11" eb="13">
      <t>ウケイレ</t>
    </rPh>
    <rPh sb="13" eb="16">
      <t>ジョウゲンスウ</t>
    </rPh>
    <phoneticPr fontId="28"/>
  </si>
  <si>
    <t>診療実績* から算出される専攻医受入上限数</t>
    <rPh sb="0" eb="2">
      <t>シンリョウ</t>
    </rPh>
    <rPh sb="2" eb="4">
      <t>ジッセキ</t>
    </rPh>
    <rPh sb="8" eb="10">
      <t>サンシュツ</t>
    </rPh>
    <rPh sb="13" eb="16">
      <t>センコウイ</t>
    </rPh>
    <rPh sb="16" eb="18">
      <t>ウケイレ</t>
    </rPh>
    <rPh sb="18" eb="21">
      <t>ジョウゲンスウ</t>
    </rPh>
    <phoneticPr fontId="28"/>
  </si>
  <si>
    <t>*  症例数、専攻医の経験すべき症例の種類と数、経験執刀数など</t>
    <rPh sb="24" eb="26">
      <t>ケイケン</t>
    </rPh>
    <rPh sb="26" eb="28">
      <t>シットウ</t>
    </rPh>
    <rPh sb="28" eb="29">
      <t>スウ</t>
    </rPh>
    <phoneticPr fontId="28"/>
  </si>
  <si>
    <t>プログラム
全体での
受入上限数(B)</t>
    <rPh sb="6" eb="8">
      <t>ゼンタイ</t>
    </rPh>
    <rPh sb="11" eb="13">
      <t>ウケイレ</t>
    </rPh>
    <rPh sb="13" eb="16">
      <t>ジョウゲンスウ</t>
    </rPh>
    <phoneticPr fontId="28"/>
  </si>
  <si>
    <t>これまでの専門医養成の実績</t>
    <rPh sb="5" eb="8">
      <t>センモンイ</t>
    </rPh>
    <rPh sb="8" eb="10">
      <t>ヨウセイ</t>
    </rPh>
    <rPh sb="11" eb="13">
      <t>ジッセキ</t>
    </rPh>
    <phoneticPr fontId="28"/>
  </si>
  <si>
    <t>専攻医受入数</t>
    <rPh sb="0" eb="3">
      <t>センコウイ</t>
    </rPh>
    <rPh sb="3" eb="5">
      <t>ウケイレ</t>
    </rPh>
    <phoneticPr fontId="28"/>
  </si>
  <si>
    <t>一昨年度</t>
    <rPh sb="0" eb="3">
      <t>イッサクネン</t>
    </rPh>
    <rPh sb="2" eb="3">
      <t>ネン</t>
    </rPh>
    <rPh sb="3" eb="4">
      <t>ド</t>
    </rPh>
    <phoneticPr fontId="28"/>
  </si>
  <si>
    <r>
      <rPr>
        <sz val="11"/>
        <rFont val="ＭＳ Ｐゴシック"/>
        <family val="3"/>
        <charset val="128"/>
      </rPr>
      <t>過去3年の平均</t>
    </r>
    <rPh sb="0" eb="2">
      <t>カコ</t>
    </rPh>
    <rPh sb="3" eb="4">
      <t>ネン</t>
    </rPh>
    <rPh sb="5" eb="7">
      <t>ヘイキン</t>
    </rPh>
    <phoneticPr fontId="28"/>
  </si>
  <si>
    <t>（自動計算されます）</t>
    <rPh sb="1" eb="5">
      <t>ジドウケイサン</t>
    </rPh>
    <phoneticPr fontId="28"/>
  </si>
  <si>
    <t>専門医試験合格数</t>
    <rPh sb="0" eb="3">
      <t>センモンイ</t>
    </rPh>
    <rPh sb="3" eb="5">
      <t>シケン</t>
    </rPh>
    <rPh sb="5" eb="7">
      <t>ゴウカク</t>
    </rPh>
    <rPh sb="7" eb="8">
      <t>スウ</t>
    </rPh>
    <phoneticPr fontId="28"/>
  </si>
  <si>
    <t>二回前</t>
    <rPh sb="0" eb="1">
      <t>2</t>
    </rPh>
    <rPh sb="1" eb="2">
      <t>カイ</t>
    </rPh>
    <rPh sb="2" eb="3">
      <t>マエ</t>
    </rPh>
    <phoneticPr fontId="28"/>
  </si>
  <si>
    <t>前回</t>
    <rPh sb="0" eb="2">
      <t>ゼンカイ</t>
    </rPh>
    <phoneticPr fontId="28"/>
  </si>
  <si>
    <r>
      <rPr>
        <sz val="11"/>
        <rFont val="ＭＳ Ｐゴシック"/>
        <family val="3"/>
        <charset val="128"/>
      </rPr>
      <t>過去3回の平均</t>
    </r>
    <rPh sb="0" eb="2">
      <t>カコ</t>
    </rPh>
    <rPh sb="3" eb="4">
      <t>カイ</t>
    </rPh>
    <rPh sb="5" eb="7">
      <t>ヘイキン</t>
    </rPh>
    <phoneticPr fontId="28"/>
  </si>
  <si>
    <t>地域医療への配慮に伴う専攻医受入数の調整</t>
    <rPh sb="0" eb="2">
      <t>チイキ</t>
    </rPh>
    <rPh sb="2" eb="4">
      <t>イリョウ</t>
    </rPh>
    <rPh sb="6" eb="8">
      <t>ハイリョ</t>
    </rPh>
    <rPh sb="9" eb="10">
      <t>トモナ</t>
    </rPh>
    <rPh sb="11" eb="13">
      <t>センコウ</t>
    </rPh>
    <rPh sb="13" eb="14">
      <t>イ</t>
    </rPh>
    <rPh sb="14" eb="17">
      <t>ウケイレスウ</t>
    </rPh>
    <rPh sb="18" eb="20">
      <t>チョウセイ</t>
    </rPh>
    <phoneticPr fontId="28"/>
  </si>
  <si>
    <t>(事由を記載してください）　</t>
    <rPh sb="1" eb="3">
      <t>ジユウ</t>
    </rPh>
    <rPh sb="4" eb="6">
      <t>キサイ</t>
    </rPh>
    <phoneticPr fontId="28"/>
  </si>
  <si>
    <t>フリガナ　</t>
    <phoneticPr fontId="28"/>
  </si>
  <si>
    <t>専門研修プログラム名称：　   　　　　　　　　　　　　　</t>
    <phoneticPr fontId="28"/>
  </si>
  <si>
    <t>専門研修基幹施設</t>
    <phoneticPr fontId="28"/>
  </si>
  <si>
    <t>名称</t>
    <phoneticPr fontId="28"/>
  </si>
  <si>
    <t>No.</t>
    <phoneticPr fontId="28"/>
  </si>
  <si>
    <t>名称</t>
    <phoneticPr fontId="28"/>
  </si>
  <si>
    <t>No.</t>
    <phoneticPr fontId="28"/>
  </si>
  <si>
    <t>⇨</t>
    <phoneticPr fontId="28"/>
  </si>
  <si>
    <t>C</t>
    <phoneticPr fontId="28"/>
  </si>
  <si>
    <t>D</t>
    <phoneticPr fontId="28"/>
  </si>
  <si>
    <t>担当部門</t>
    <rPh sb="0" eb="1">
      <t>タン</t>
    </rPh>
    <rPh sb="1" eb="2">
      <t>トウ</t>
    </rPh>
    <phoneticPr fontId="28"/>
  </si>
  <si>
    <t>XX</t>
    <phoneticPr fontId="3"/>
  </si>
  <si>
    <t>XXXX</t>
    <phoneticPr fontId="3"/>
  </si>
  <si>
    <t>X</t>
    <phoneticPr fontId="3"/>
  </si>
  <si>
    <t>XX</t>
    <phoneticPr fontId="3"/>
  </si>
  <si>
    <t>医療機関
コード（7桁）</t>
    <rPh sb="0" eb="2">
      <t>イリョウ</t>
    </rPh>
    <rPh sb="2" eb="4">
      <t>キカン</t>
    </rPh>
    <rPh sb="10" eb="11">
      <t>ケタ</t>
    </rPh>
    <phoneticPr fontId="28"/>
  </si>
  <si>
    <t>（人）</t>
    <phoneticPr fontId="3"/>
  </si>
  <si>
    <t>専門研修
指導医数</t>
    <rPh sb="0" eb="2">
      <t>センモン</t>
    </rPh>
    <rPh sb="2" eb="4">
      <t>ケンシュウ</t>
    </rPh>
    <rPh sb="5" eb="8">
      <t>シドウイ</t>
    </rPh>
    <rPh sb="8" eb="9">
      <t>スウ</t>
    </rPh>
    <phoneticPr fontId="3"/>
  </si>
  <si>
    <t>専門研修
指導医数</t>
    <phoneticPr fontId="3"/>
  </si>
  <si>
    <t>他に連携する
基幹施設の数</t>
    <rPh sb="0" eb="1">
      <t>ホカ</t>
    </rPh>
    <rPh sb="2" eb="4">
      <t>レンケイ</t>
    </rPh>
    <rPh sb="7" eb="9">
      <t>キカン</t>
    </rPh>
    <rPh sb="9" eb="11">
      <t>シセツ</t>
    </rPh>
    <rPh sb="12" eb="13">
      <t>カズ</t>
    </rPh>
    <phoneticPr fontId="3"/>
  </si>
  <si>
    <t>※　「他に連携する基幹施設の数」欄には、この申請プログラムの以外に、いわゆる相乗りしているプログラムの数（無ければ 0）を記入してください。</t>
    <rPh sb="14" eb="15">
      <t>カズ</t>
    </rPh>
    <rPh sb="22" eb="24">
      <t>シンセイ</t>
    </rPh>
    <rPh sb="30" eb="32">
      <t>イガイ</t>
    </rPh>
    <rPh sb="38" eb="40">
      <t>アイノ</t>
    </rPh>
    <rPh sb="61" eb="63">
      <t>キニュウ</t>
    </rPh>
    <phoneticPr fontId="28"/>
  </si>
  <si>
    <t>他に連携するプログラムの名称</t>
    <rPh sb="0" eb="1">
      <t>タ</t>
    </rPh>
    <rPh sb="2" eb="4">
      <t>レンケイ</t>
    </rPh>
    <rPh sb="12" eb="14">
      <t>メイショウ</t>
    </rPh>
    <phoneticPr fontId="3"/>
  </si>
  <si>
    <t>他に連携するプログラムの名称</t>
    <rPh sb="0" eb="1">
      <t>ホカ</t>
    </rPh>
    <rPh sb="2" eb="4">
      <t>レンケイ</t>
    </rPh>
    <rPh sb="12" eb="14">
      <t>メイショウ</t>
    </rPh>
    <phoneticPr fontId="3"/>
  </si>
  <si>
    <t>※　「他に連携するプログラムの名称」欄には、この申請プログラムの以外に、いわゆる相乗りしているプログラムの名称を（複数ある場合はコンマで区切って）記入してください。</t>
    <rPh sb="15" eb="17">
      <t>メイショウ</t>
    </rPh>
    <rPh sb="24" eb="26">
      <t>シンセイ</t>
    </rPh>
    <rPh sb="32" eb="34">
      <t>イガイ</t>
    </rPh>
    <rPh sb="40" eb="42">
      <t>アイノ</t>
    </rPh>
    <rPh sb="53" eb="55">
      <t>メイショウ</t>
    </rPh>
    <phoneticPr fontId="28"/>
  </si>
  <si>
    <t>※　「所属」欄には、専門研修指導医が所属する病院又は施設の名称を記入してください。</t>
  </si>
  <si>
    <t>7．医療部門・設備・機器</t>
    <phoneticPr fontId="0"/>
  </si>
  <si>
    <t>三回前</t>
    <rPh sb="0" eb="1">
      <t>3</t>
    </rPh>
    <rPh sb="1" eb="2">
      <t>カイ</t>
    </rPh>
    <rPh sb="2" eb="3">
      <t>マエ</t>
    </rPh>
    <phoneticPr fontId="28"/>
  </si>
  <si>
    <t>必要事項は、専門研修プログラム整備基準項目38「プログラム統括責任者の基準、および役割と権限」を参照してください。</t>
    <rPh sb="0" eb="2">
      <t>ヒツヨウ</t>
    </rPh>
    <rPh sb="2" eb="4">
      <t>ジコウ</t>
    </rPh>
    <rPh sb="6" eb="8">
      <t>センモン</t>
    </rPh>
    <rPh sb="8" eb="10">
      <t>ケンシュウ</t>
    </rPh>
    <rPh sb="15" eb="17">
      <t>セイビ</t>
    </rPh>
    <rPh sb="17" eb="19">
      <t>キジュン</t>
    </rPh>
    <rPh sb="19" eb="21">
      <t>コウモク</t>
    </rPh>
    <rPh sb="48" eb="50">
      <t>サンショウ</t>
    </rPh>
    <phoneticPr fontId="3"/>
  </si>
  <si>
    <r>
      <t xml:space="preserve">８．専門研修管理委員会の運営計画
</t>
    </r>
    <r>
      <rPr>
        <sz val="8"/>
        <color indexed="8"/>
        <rFont val="ＭＳ Ｐゴシック"/>
        <family val="3"/>
        <charset val="128"/>
      </rPr>
      <t xml:space="preserve">
※6. 専門研修プログラムを支える体制（34,35,37～39）</t>
    </r>
    <phoneticPr fontId="28"/>
  </si>
  <si>
    <r>
      <t xml:space="preserve">２．専門知識/技能の習得計画
</t>
    </r>
    <r>
      <rPr>
        <sz val="8"/>
        <color indexed="8"/>
        <rFont val="ＭＳ Ｐゴシック"/>
        <family val="3"/>
        <charset val="128"/>
      </rPr>
      <t xml:space="preserve">
※2.-②-ⅰ専門知識（4）、2.-②-ⅱ専門技能（5）、
2.-②経験目標（8～10）、3.-①臨床現場での学習（13）、3.-②臨床現場を離れた学習（14）、3.-③自己学習（15）</t>
    </r>
    <phoneticPr fontId="28"/>
  </si>
  <si>
    <r>
      <t xml:space="preserve">３．リサーチマインドの養成および学術活動に関する研修計画 
</t>
    </r>
    <r>
      <rPr>
        <sz val="8"/>
        <color indexed="8"/>
        <rFont val="ＭＳ Ｐゴシック"/>
        <family val="3"/>
        <charset val="128"/>
      </rPr>
      <t>※2.-②-ⅲ学問的姿勢（6）、2.-③-ⅴ学術活動（12）、5.-⑧研究に対する考え方（30）</t>
    </r>
    <phoneticPr fontId="28"/>
  </si>
  <si>
    <r>
      <t xml:space="preserve">４．コアコンピテンシーの研修計画
 </t>
    </r>
    <r>
      <rPr>
        <sz val="8"/>
        <color indexed="8"/>
        <rFont val="ＭＳ Ｐゴシック"/>
        <family val="3"/>
        <charset val="128"/>
      </rPr>
      <t xml:space="preserve"> （医療倫理、医療安全、院内感染対策等）
※2.-②-ⅳ医師としての倫理性・社会性など（7）</t>
    </r>
    <phoneticPr fontId="28"/>
  </si>
  <si>
    <r>
      <t xml:space="preserve">５．地域医療に関する研修計画
</t>
    </r>
    <r>
      <rPr>
        <sz val="8"/>
        <color indexed="8"/>
        <rFont val="ＭＳ Ｐゴシック"/>
        <family val="3"/>
        <charset val="128"/>
      </rPr>
      <t xml:space="preserve">
※2.-③-ⅳ地域医療の経験（11）、
5.-⑥地域医療・地域連携への対応（28）、
5.-⑦地域においての指導の質保証（29）</t>
    </r>
    <phoneticPr fontId="28"/>
  </si>
  <si>
    <r>
      <t xml:space="preserve">６．専攻医研修ローテーション（モデル）
　（年度毎の研修計画）
</t>
    </r>
    <r>
      <rPr>
        <sz val="8"/>
        <color indexed="8"/>
        <rFont val="ＭＳ Ｐゴシック"/>
        <family val="3"/>
        <charset val="128"/>
      </rPr>
      <t>※3.-④修練プロセス（16）</t>
    </r>
    <phoneticPr fontId="28"/>
  </si>
  <si>
    <r>
      <t>７．専攻医の評価時期と方法
　</t>
    </r>
    <r>
      <rPr>
        <sz val="8"/>
        <color indexed="8"/>
        <rFont val="ＭＳ Ｐゴシック"/>
        <family val="3"/>
        <charset val="128"/>
      </rPr>
      <t>（知識、技能、態度に及ぶもの）
　（評価のフォーマットは領域で統一されたもの）</t>
    </r>
    <r>
      <rPr>
        <sz val="9"/>
        <color indexed="8"/>
        <rFont val="ＭＳ Ｐゴシック"/>
        <family val="3"/>
        <charset val="128"/>
      </rPr>
      <t xml:space="preserve">
</t>
    </r>
    <r>
      <rPr>
        <sz val="7.5"/>
        <color indexed="8"/>
        <rFont val="ＭＳ Ｐゴシック"/>
        <family val="3"/>
        <charset val="128"/>
      </rPr>
      <t>※4.-①形成的評価（17）、4.-②総括的評価（19～22）</t>
    </r>
    <phoneticPr fontId="28"/>
  </si>
  <si>
    <r>
      <t xml:space="preserve">10．専攻医の就業環境の整備機能（労務管理）
</t>
    </r>
    <r>
      <rPr>
        <sz val="8"/>
        <color indexed="8"/>
        <rFont val="ＭＳ Ｐゴシック"/>
        <family val="3"/>
        <charset val="128"/>
      </rPr>
      <t>※6.-⑦労働環境等（40）</t>
    </r>
    <phoneticPr fontId="28"/>
  </si>
  <si>
    <r>
      <t xml:space="preserve">11．専門研修プログラムの改善方法
</t>
    </r>
    <r>
      <rPr>
        <sz val="8"/>
        <color indexed="8"/>
        <rFont val="ＭＳ Ｐゴシック"/>
        <family val="3"/>
        <charset val="128"/>
      </rPr>
      <t>※8. 専門研修プログラムの評価と改善（49～51）</t>
    </r>
    <phoneticPr fontId="28"/>
  </si>
  <si>
    <r>
      <t xml:space="preserve">１．専門研修プログラムの理念・使命・特徴
</t>
    </r>
    <r>
      <rPr>
        <sz val="8"/>
        <color indexed="8"/>
        <rFont val="ＭＳ Ｐゴシック"/>
        <family val="3"/>
        <charset val="128"/>
      </rPr>
      <t>※1.理念と使命（1,2）、2.-①専門研修後の成果（3）</t>
    </r>
    <phoneticPr fontId="28"/>
  </si>
  <si>
    <t>・プログラムの理念、使命、特徴を示している</t>
    <phoneticPr fontId="3"/>
  </si>
  <si>
    <t>・プログラム全体でのカンファレンス等の学習機会を計画している</t>
    <phoneticPr fontId="3"/>
  </si>
  <si>
    <t>・医療倫理、医療安全、院内感染対策等の学習機会を計画している</t>
    <phoneticPr fontId="3"/>
  </si>
  <si>
    <t>・研修修了にあたっての専攻医の評価項目、基準、時期を示している</t>
    <phoneticPr fontId="3"/>
  </si>
  <si>
    <t>　3）専門研修施設群における診療実績</t>
    <phoneticPr fontId="0"/>
  </si>
  <si>
    <t>※ 3～6について：このプログラムを申請する基幹施設の専門研修指導医数および診療実績を記入してください（これがこの基幹施設における教育資源です）。さらに、この基幹施設が他プログラムの連携施設にもなる（いわゆる相乗りプログラムがある）場合は、この申請プログラムに投入する教育資源を示すため、当事者施設との協議により按分した数を併記してください（これが下記「3）専門研修施設群における診療実績」 の基礎データとなります）。</t>
    <rPh sb="18" eb="20">
      <t>シンセイ</t>
    </rPh>
    <rPh sb="22" eb="24">
      <t>キカン</t>
    </rPh>
    <rPh sb="24" eb="26">
      <t>シセツ</t>
    </rPh>
    <rPh sb="43" eb="45">
      <t>キニュウ</t>
    </rPh>
    <rPh sb="57" eb="59">
      <t>キカン</t>
    </rPh>
    <rPh sb="59" eb="61">
      <t>シセツ</t>
    </rPh>
    <rPh sb="65" eb="67">
      <t>キョウイク</t>
    </rPh>
    <rPh sb="67" eb="69">
      <t>シゲン</t>
    </rPh>
    <rPh sb="79" eb="81">
      <t>キカン</t>
    </rPh>
    <rPh sb="81" eb="83">
      <t>シセツ</t>
    </rPh>
    <rPh sb="84" eb="85">
      <t>タ</t>
    </rPh>
    <rPh sb="93" eb="95">
      <t>シセツ</t>
    </rPh>
    <rPh sb="104" eb="106">
      <t>アイノ</t>
    </rPh>
    <rPh sb="116" eb="118">
      <t>バアイ</t>
    </rPh>
    <rPh sb="122" eb="124">
      <t>シンセイ</t>
    </rPh>
    <rPh sb="130" eb="132">
      <t>トウニュウ</t>
    </rPh>
    <rPh sb="134" eb="136">
      <t>キョウイク</t>
    </rPh>
    <rPh sb="136" eb="138">
      <t>シゲン</t>
    </rPh>
    <rPh sb="139" eb="140">
      <t>シメ</t>
    </rPh>
    <rPh sb="144" eb="147">
      <t>トウジシャ</t>
    </rPh>
    <rPh sb="147" eb="149">
      <t>シセツ</t>
    </rPh>
    <rPh sb="151" eb="153">
      <t>キョウギ</t>
    </rPh>
    <rPh sb="156" eb="158">
      <t>アンブン</t>
    </rPh>
    <rPh sb="160" eb="161">
      <t>カズ</t>
    </rPh>
    <rPh sb="162" eb="164">
      <t>ヘイキ</t>
    </rPh>
    <rPh sb="174" eb="176">
      <t>カキ</t>
    </rPh>
    <rPh sb="197" eb="199">
      <t>キソ</t>
    </rPh>
    <phoneticPr fontId="3"/>
  </si>
  <si>
    <t>※ 1～4について：この申請プログラムに投入する教育資源を示すため、他の基幹施設と連携を持つ（いわゆる相乗りプログラムがある）場合は、各専門研修施設が当事者施設との協議により按分した専門研修指導医数および診療実績の合計を記入してください（他のプログラムと重複して計数することはできません）。</t>
    <rPh sb="67" eb="68">
      <t>カク</t>
    </rPh>
    <rPh sb="68" eb="70">
      <t>センモン</t>
    </rPh>
    <rPh sb="70" eb="72">
      <t>ケンシュウ</t>
    </rPh>
    <rPh sb="72" eb="74">
      <t>シセツ</t>
    </rPh>
    <rPh sb="110" eb="112">
      <t>キニュウ</t>
    </rPh>
    <phoneticPr fontId="3"/>
  </si>
  <si>
    <t>※5～ 6について：申請された専門研修施設群において常勤の専門医数（学会認定を含む）および専攻医数（上記教育資源を消費している者）を記入してください。</t>
    <rPh sb="10" eb="12">
      <t>シンセイ</t>
    </rPh>
    <rPh sb="15" eb="17">
      <t>センモン</t>
    </rPh>
    <rPh sb="17" eb="19">
      <t>ケンシュウ</t>
    </rPh>
    <rPh sb="19" eb="22">
      <t>シセツグン</t>
    </rPh>
    <rPh sb="26" eb="28">
      <t>ジョウキン</t>
    </rPh>
    <rPh sb="29" eb="32">
      <t>センモンイ</t>
    </rPh>
    <rPh sb="32" eb="33">
      <t>スウ</t>
    </rPh>
    <rPh sb="34" eb="36">
      <t>ガッカイ</t>
    </rPh>
    <rPh sb="36" eb="38">
      <t>ニンテイ</t>
    </rPh>
    <rPh sb="39" eb="40">
      <t>フク</t>
    </rPh>
    <rPh sb="45" eb="48">
      <t>センコウイ</t>
    </rPh>
    <rPh sb="48" eb="49">
      <t>スウ</t>
    </rPh>
    <rPh sb="50" eb="52">
      <t>ジョウキ</t>
    </rPh>
    <rPh sb="52" eb="54">
      <t>キョウイク</t>
    </rPh>
    <rPh sb="54" eb="56">
      <t>シゲン</t>
    </rPh>
    <rPh sb="57" eb="59">
      <t>ショウヒ</t>
    </rPh>
    <rPh sb="63" eb="64">
      <t>シャ</t>
    </rPh>
    <rPh sb="66" eb="68">
      <t>キニュウ</t>
    </rPh>
    <phoneticPr fontId="3"/>
  </si>
  <si>
    <t>専門研修プログラムに関する</t>
    <rPh sb="0" eb="2">
      <t>センモン</t>
    </rPh>
    <rPh sb="2" eb="4">
      <t>ケンシュウ</t>
    </rPh>
    <rPh sb="10" eb="11">
      <t>カン</t>
    </rPh>
    <phoneticPr fontId="28"/>
  </si>
  <si>
    <t>・専攻医による指導医および研修プログラムに対する評価の時期、
　方法を示している</t>
    <phoneticPr fontId="28"/>
  </si>
  <si>
    <t>　2）専門研修連携施設の診療実績は別の「専門研修連携施設概要」に連携施設ごとに記載してください</t>
    <phoneticPr fontId="0"/>
  </si>
  <si>
    <t>※ 3について：指導医数について整数で按分できない場合は、分数（1/3など）で記入してください。</t>
    <rPh sb="8" eb="11">
      <t>シドウイ</t>
    </rPh>
    <rPh sb="11" eb="12">
      <t>スウ</t>
    </rPh>
    <rPh sb="16" eb="18">
      <t>セイスウ</t>
    </rPh>
    <rPh sb="19" eb="21">
      <t>アンブン</t>
    </rPh>
    <rPh sb="25" eb="27">
      <t>バアイ</t>
    </rPh>
    <rPh sb="29" eb="31">
      <t>ブンスウ</t>
    </rPh>
    <rPh sb="39" eb="41">
      <t>キニュウ</t>
    </rPh>
    <phoneticPr fontId="3"/>
  </si>
  <si>
    <t>※　「専門研修指導医数」欄には、当該施設の総指導医数のうち、この申請プログラムに割り当てる指導医数を記入してください（他のプログラムと重複して計数することはできません）。</t>
    <rPh sb="3" eb="7">
      <t>センモンケンシュ</t>
    </rPh>
    <rPh sb="7" eb="10">
      <t>シドウイ</t>
    </rPh>
    <rPh sb="10" eb="11">
      <t>スウ</t>
    </rPh>
    <rPh sb="16" eb="18">
      <t>トウガイ</t>
    </rPh>
    <rPh sb="18" eb="20">
      <t>シセツ</t>
    </rPh>
    <rPh sb="21" eb="22">
      <t>ソウ</t>
    </rPh>
    <rPh sb="22" eb="25">
      <t>シドウイ</t>
    </rPh>
    <rPh sb="25" eb="26">
      <t>スウ</t>
    </rPh>
    <rPh sb="32" eb="34">
      <t>シンセイ</t>
    </rPh>
    <rPh sb="40" eb="41">
      <t>ワ</t>
    </rPh>
    <rPh sb="42" eb="43">
      <t>ア</t>
    </rPh>
    <rPh sb="45" eb="48">
      <t>シドウイ</t>
    </rPh>
    <rPh sb="48" eb="49">
      <t>スウ</t>
    </rPh>
    <rPh sb="50" eb="52">
      <t>キニュウ</t>
    </rPh>
    <rPh sb="59" eb="60">
      <t>タ</t>
    </rPh>
    <rPh sb="67" eb="69">
      <t>チョウフク</t>
    </rPh>
    <rPh sb="71" eb="73">
      <t>ケイスウ</t>
    </rPh>
    <phoneticPr fontId="28"/>
  </si>
  <si>
    <t>3.専門研修指導医数およびその指導担当分野</t>
    <phoneticPr fontId="0"/>
  </si>
  <si>
    <t>プログラム期間【研修年限】</t>
    <rPh sb="5" eb="7">
      <t>キカン</t>
    </rPh>
    <rPh sb="8" eb="10">
      <t>ケンシュウ</t>
    </rPh>
    <rPh sb="10" eb="11">
      <t>ネン</t>
    </rPh>
    <rPh sb="11" eb="12">
      <t>ゲン</t>
    </rPh>
    <phoneticPr fontId="3"/>
  </si>
  <si>
    <t>西暦</t>
    <rPh sb="0" eb="2">
      <t>セイレキ</t>
    </rPh>
    <phoneticPr fontId="3"/>
  </si>
  <si>
    <t>研修年限(</t>
    <rPh sb="0" eb="2">
      <t>ケンシュウ</t>
    </rPh>
    <rPh sb="2" eb="4">
      <t>ネンゲン</t>
    </rPh>
    <phoneticPr fontId="3"/>
  </si>
  <si>
    <t>)年間</t>
    <rPh sb="1" eb="3">
      <t>ネンカン</t>
    </rPh>
    <phoneticPr fontId="3"/>
  </si>
  <si>
    <t>専 門 研 修 プ ロ グ ラ ム 申 請 書</t>
    <phoneticPr fontId="0"/>
  </si>
  <si>
    <t>名称：</t>
    <phoneticPr fontId="3"/>
  </si>
  <si>
    <t>氏名（姓）</t>
    <phoneticPr fontId="3"/>
  </si>
  <si>
    <t>（名）</t>
    <phoneticPr fontId="3"/>
  </si>
  <si>
    <t>e-mail</t>
    <phoneticPr fontId="3"/>
  </si>
  <si>
    <t>〒</t>
    <phoneticPr fontId="3"/>
  </si>
  <si>
    <t>（</t>
    <phoneticPr fontId="3"/>
  </si>
  <si>
    <t>群市区町村</t>
    <rPh sb="0" eb="1">
      <t>グン</t>
    </rPh>
    <rPh sb="1" eb="3">
      <t>シク</t>
    </rPh>
    <rPh sb="3" eb="5">
      <t>チョウソン</t>
    </rPh>
    <phoneticPr fontId="3"/>
  </si>
  <si>
    <t>町名・丁目・番地・号</t>
    <rPh sb="0" eb="2">
      <t>チョウメイ</t>
    </rPh>
    <rPh sb="3" eb="4">
      <t>チョウ</t>
    </rPh>
    <rPh sb="4" eb="5">
      <t>メ</t>
    </rPh>
    <rPh sb="6" eb="8">
      <t>バンチ</t>
    </rPh>
    <rPh sb="9" eb="10">
      <t>ゴウ</t>
    </rPh>
    <phoneticPr fontId="3"/>
  </si>
  <si>
    <t>　＊　　別紙1に記入</t>
    <phoneticPr fontId="3"/>
  </si>
  <si>
    <t>　＊　　別紙２に記入</t>
    <phoneticPr fontId="3"/>
  </si>
  <si>
    <t>※1 申請した専門研修プログラムが認定された場合、認定証の送付先になります。</t>
    <phoneticPr fontId="3"/>
  </si>
  <si>
    <t>建物名等</t>
    <rPh sb="0" eb="2">
      <t>タテモノ</t>
    </rPh>
    <rPh sb="2" eb="3">
      <t>メイ</t>
    </rPh>
    <rPh sb="3" eb="4">
      <t>トウ</t>
    </rPh>
    <phoneticPr fontId="3"/>
  </si>
  <si>
    <t>※1</t>
    <phoneticPr fontId="3"/>
  </si>
  <si>
    <t>（専門研修プログラム統括責任者）</t>
    <rPh sb="1" eb="3">
      <t>センモン</t>
    </rPh>
    <rPh sb="3" eb="5">
      <t>ケンシュウ</t>
    </rPh>
    <rPh sb="10" eb="12">
      <t>トウカツ</t>
    </rPh>
    <rPh sb="12" eb="15">
      <t>セキニンシャ</t>
    </rPh>
    <phoneticPr fontId="3"/>
  </si>
  <si>
    <t>　　　(携帯電話のメールアドレスは不可とします）</t>
    <phoneticPr fontId="3"/>
  </si>
  <si>
    <t>・専攻医受入数についての基準から算出した専攻医受入上限数</t>
    <rPh sb="1" eb="3">
      <t>センコウ</t>
    </rPh>
    <rPh sb="3" eb="4">
      <t>イ</t>
    </rPh>
    <rPh sb="4" eb="6">
      <t>ウケイレ</t>
    </rPh>
    <rPh sb="6" eb="7">
      <t>スウ</t>
    </rPh>
    <rPh sb="12" eb="14">
      <t>キジュン</t>
    </rPh>
    <rPh sb="16" eb="18">
      <t>サンシュツ</t>
    </rPh>
    <rPh sb="20" eb="22">
      <t>センコウ</t>
    </rPh>
    <rPh sb="22" eb="23">
      <t>イ</t>
    </rPh>
    <rPh sb="23" eb="25">
      <t>ウケイレ</t>
    </rPh>
    <rPh sb="25" eb="27">
      <t>ジョウゲン</t>
    </rPh>
    <rPh sb="27" eb="28">
      <t>スウ</t>
    </rPh>
    <phoneticPr fontId="28"/>
  </si>
  <si>
    <t>5.群全体での申請時における専門医数</t>
    <rPh sb="2" eb="3">
      <t>グン</t>
    </rPh>
    <rPh sb="3" eb="5">
      <t>ゼンタイ</t>
    </rPh>
    <rPh sb="7" eb="10">
      <t>シンセイジ</t>
    </rPh>
    <rPh sb="14" eb="16">
      <t>センモン</t>
    </rPh>
    <rPh sb="16" eb="17">
      <t>イ</t>
    </rPh>
    <rPh sb="17" eb="18">
      <t>スウ</t>
    </rPh>
    <phoneticPr fontId="0"/>
  </si>
  <si>
    <t>施設としての研修担当分野
1:消化器外科　2:心臓血管外科　3:呼吸器外科　4:小児外科
5:乳腺内分泌外科 6:その他（救急を含む）</t>
    <rPh sb="0" eb="2">
      <t>シセツ</t>
    </rPh>
    <rPh sb="6" eb="8">
      <t>ケンシュウ</t>
    </rPh>
    <rPh sb="8" eb="10">
      <t>タントウ</t>
    </rPh>
    <rPh sb="10" eb="12">
      <t>ブンヤ</t>
    </rPh>
    <rPh sb="15" eb="18">
      <t>ショウカキ</t>
    </rPh>
    <rPh sb="18" eb="20">
      <t>ゲカ</t>
    </rPh>
    <rPh sb="23" eb="25">
      <t>シンゾウ</t>
    </rPh>
    <rPh sb="25" eb="27">
      <t>ケッカン</t>
    </rPh>
    <rPh sb="27" eb="29">
      <t>ゲカ</t>
    </rPh>
    <rPh sb="32" eb="35">
      <t>コキュウキ</t>
    </rPh>
    <rPh sb="35" eb="37">
      <t>ゲカ</t>
    </rPh>
    <rPh sb="40" eb="42">
      <t>ショウニ</t>
    </rPh>
    <rPh sb="42" eb="44">
      <t>ゲカ</t>
    </rPh>
    <rPh sb="47" eb="49">
      <t>ニュウセン</t>
    </rPh>
    <rPh sb="49" eb="52">
      <t>ナイブンピツ</t>
    </rPh>
    <rPh sb="52" eb="54">
      <t>ゲカ</t>
    </rPh>
    <rPh sb="59" eb="60">
      <t>タ</t>
    </rPh>
    <rPh sb="61" eb="63">
      <t>キュウキュウ</t>
    </rPh>
    <rPh sb="64" eb="65">
      <t>フク</t>
    </rPh>
    <phoneticPr fontId="28"/>
  </si>
  <si>
    <t>指導担当分野
1:消化器外科　2:心臓血管外科　3:呼吸器外科　4:小児外科
5:乳腺内分泌外科 
6:その他（救急を含む）</t>
    <rPh sb="0" eb="2">
      <t>シドウ</t>
    </rPh>
    <rPh sb="2" eb="4">
      <t>タントウ</t>
    </rPh>
    <rPh sb="4" eb="6">
      <t>ブンヤ</t>
    </rPh>
    <rPh sb="9" eb="12">
      <t>ショウカキ</t>
    </rPh>
    <rPh sb="12" eb="14">
      <t>ゲカ</t>
    </rPh>
    <rPh sb="17" eb="19">
      <t>シンゾウ</t>
    </rPh>
    <rPh sb="19" eb="21">
      <t>ケッカン</t>
    </rPh>
    <rPh sb="21" eb="23">
      <t>ゲカ</t>
    </rPh>
    <rPh sb="26" eb="29">
      <t>コキュウキ</t>
    </rPh>
    <rPh sb="29" eb="31">
      <t>ゲカ</t>
    </rPh>
    <rPh sb="34" eb="36">
      <t>ショウニ</t>
    </rPh>
    <rPh sb="36" eb="38">
      <t>ゲカ</t>
    </rPh>
    <rPh sb="41" eb="43">
      <t>ニュウセン</t>
    </rPh>
    <rPh sb="43" eb="46">
      <t>ナイブンピツ</t>
    </rPh>
    <rPh sb="46" eb="48">
      <t>ゲカ</t>
    </rPh>
    <rPh sb="54" eb="55">
      <t>タ</t>
    </rPh>
    <rPh sb="56" eb="58">
      <t>キュウキュウ</t>
    </rPh>
    <rPh sb="59" eb="60">
      <t>フク</t>
    </rPh>
    <phoneticPr fontId="28"/>
  </si>
  <si>
    <t>E</t>
    <phoneticPr fontId="28"/>
  </si>
  <si>
    <t>＊（Ａ）（Ｂ）の少ない方の数</t>
    <rPh sb="8" eb="9">
      <t>スク</t>
    </rPh>
    <rPh sb="11" eb="12">
      <t>ホウ</t>
    </rPh>
    <rPh sb="13" eb="14">
      <t>カズ</t>
    </rPh>
    <phoneticPr fontId="67"/>
  </si>
  <si>
    <t>-(C+D)</t>
    <phoneticPr fontId="67"/>
  </si>
  <si>
    <t>プログラム全体での受入上限数＊</t>
    <rPh sb="5" eb="7">
      <t>ゼンタイ</t>
    </rPh>
    <rPh sb="9" eb="11">
      <t>ウケイレ</t>
    </rPh>
    <rPh sb="11" eb="14">
      <t>ジョウゲンスウ</t>
    </rPh>
    <phoneticPr fontId="28"/>
  </si>
  <si>
    <t>⇨</t>
    <phoneticPr fontId="28"/>
  </si>
  <si>
    <t>今年度(D)</t>
    <rPh sb="0" eb="3">
      <t>コンネンドド</t>
    </rPh>
    <phoneticPr fontId="28"/>
  </si>
  <si>
    <t>昨年度(C)</t>
    <rPh sb="0" eb="2">
      <t>サクネン</t>
    </rPh>
    <rPh sb="2" eb="3">
      <t>ド</t>
    </rPh>
    <phoneticPr fontId="28"/>
  </si>
  <si>
    <t>/500</t>
    <phoneticPr fontId="67"/>
  </si>
  <si>
    <t>B</t>
    <phoneticPr fontId="28"/>
  </si>
  <si>
    <t>x3</t>
    <phoneticPr fontId="67"/>
  </si>
  <si>
    <t>A</t>
    <phoneticPr fontId="28"/>
  </si>
  <si>
    <t>専門研修
プログラム名称   　　　　　　　　　　　　　</t>
    <phoneticPr fontId="28"/>
  </si>
  <si>
    <r>
      <t>※群全体での専門研修指導医数</t>
    </r>
    <r>
      <rPr>
        <sz val="10"/>
        <rFont val="ＭＳ Ｐゴシック"/>
        <family val="3"/>
        <charset val="128"/>
      </rPr>
      <t>、および診療実績の一覧表（専門研修プログラム申請書－３－）が
　　算出根拠となります</t>
    </r>
    <rPh sb="1" eb="4">
      <t>グンゼンタイ</t>
    </rPh>
    <rPh sb="18" eb="20">
      <t>シンリョウ</t>
    </rPh>
    <rPh sb="20" eb="22">
      <t>ジッセキ</t>
    </rPh>
    <rPh sb="23" eb="26">
      <t>イチランヒョウ</t>
    </rPh>
    <rPh sb="47" eb="49">
      <t>サンシュツ</t>
    </rPh>
    <rPh sb="49" eb="51">
      <t>コンキョ</t>
    </rPh>
    <phoneticPr fontId="28"/>
  </si>
  <si>
    <r>
      <t>※</t>
    </r>
    <r>
      <rPr>
        <sz val="10"/>
        <rFont val="ＭＳ Ｐゴシック"/>
        <family val="3"/>
        <charset val="128"/>
      </rPr>
      <t>各領域の専門研修プログラム整備基準（項目27）「5.-⑤専攻医受入数についての基準」を読んで、
　　これに基づいた数値を記入してください</t>
    </r>
    <rPh sb="1" eb="4">
      <t>カクリョウイキ</t>
    </rPh>
    <rPh sb="5" eb="9">
      <t>センモンケンシュウ</t>
    </rPh>
    <rPh sb="14" eb="18">
      <t>セイビキジュン</t>
    </rPh>
    <rPh sb="19" eb="21">
      <t>コウモク</t>
    </rPh>
    <rPh sb="44" eb="45">
      <t>ヨ</t>
    </rPh>
    <rPh sb="54" eb="55">
      <t>モト</t>
    </rPh>
    <rPh sb="58" eb="60">
      <t>スウチ</t>
    </rPh>
    <rPh sb="61" eb="63">
      <t>キニュウ</t>
    </rPh>
    <phoneticPr fontId="28"/>
  </si>
  <si>
    <t>専攻医募集定員計算シート</t>
    <rPh sb="0" eb="3">
      <t>センコウイ</t>
    </rPh>
    <rPh sb="3" eb="5">
      <t>ボシュウ</t>
    </rPh>
    <rPh sb="5" eb="7">
      <t>テイイン</t>
    </rPh>
    <rPh sb="7" eb="9">
      <t>ケイサンショ</t>
    </rPh>
    <phoneticPr fontId="28"/>
  </si>
  <si>
    <t>※　（　　）内には当該プログラムで指導する専門研修指導医数と専門領域別の専門研修指導医数を記入してください。</t>
    <rPh sb="6" eb="7">
      <t>ナイ</t>
    </rPh>
    <rPh sb="21" eb="23">
      <t>センモン</t>
    </rPh>
    <rPh sb="23" eb="25">
      <t>ケンシュウ</t>
    </rPh>
    <rPh sb="25" eb="27">
      <t>シドウ</t>
    </rPh>
    <rPh sb="27" eb="28">
      <t>イ</t>
    </rPh>
    <rPh sb="28" eb="29">
      <t>スウ</t>
    </rPh>
    <phoneticPr fontId="28"/>
  </si>
  <si>
    <t>その他（救急を含む）</t>
    <rPh sb="2" eb="3">
      <t>タ</t>
    </rPh>
    <rPh sb="4" eb="6">
      <t>キュウキュウ</t>
    </rPh>
    <rPh sb="7" eb="8">
      <t>フク</t>
    </rPh>
    <phoneticPr fontId="67"/>
  </si>
  <si>
    <t>乳腺・内分泌外科</t>
    <rPh sb="0" eb="2">
      <t>ニュウセン</t>
    </rPh>
    <rPh sb="3" eb="6">
      <t>ナイブンピツ</t>
    </rPh>
    <rPh sb="6" eb="8">
      <t>ゲカ</t>
    </rPh>
    <phoneticPr fontId="3"/>
  </si>
  <si>
    <t>小児外科</t>
    <phoneticPr fontId="67"/>
  </si>
  <si>
    <t>呼吸器外科</t>
    <rPh sb="3" eb="5">
      <t>ゲカ</t>
    </rPh>
    <phoneticPr fontId="67"/>
  </si>
  <si>
    <t>心臓・血管外科</t>
    <rPh sb="0" eb="2">
      <t>シンゾウ</t>
    </rPh>
    <rPh sb="3" eb="5">
      <t>ケッカン</t>
    </rPh>
    <rPh sb="5" eb="7">
      <t>ゲカ</t>
    </rPh>
    <phoneticPr fontId="67"/>
  </si>
  <si>
    <t>消化器外科</t>
    <rPh sb="0" eb="3">
      <t>ショウカキ</t>
    </rPh>
    <rPh sb="3" eb="5">
      <t>ゲカ</t>
    </rPh>
    <phoneticPr fontId="67"/>
  </si>
  <si>
    <t>専門研修指導医数</t>
    <rPh sb="0" eb="2">
      <t>センモン</t>
    </rPh>
    <rPh sb="2" eb="4">
      <t>ケンシュウ</t>
    </rPh>
    <rPh sb="4" eb="6">
      <t>シドウ</t>
    </rPh>
    <rPh sb="6" eb="7">
      <t>イ</t>
    </rPh>
    <rPh sb="7" eb="8">
      <t>スウ</t>
    </rPh>
    <phoneticPr fontId="3"/>
  </si>
  <si>
    <t>専門研修プログラム名称：　　　　</t>
    <rPh sb="0" eb="2">
      <t>センモン</t>
    </rPh>
    <rPh sb="2" eb="4">
      <t>ケンシュウ</t>
    </rPh>
    <rPh sb="9" eb="11">
      <t>メイショウ</t>
    </rPh>
    <phoneticPr fontId="67"/>
  </si>
  <si>
    <t>※　（　　）内には当該プログラムに按配する年間手術数を記入してください。</t>
    <rPh sb="6" eb="7">
      <t>ナイ</t>
    </rPh>
    <rPh sb="17" eb="19">
      <t>アンバイ</t>
    </rPh>
    <rPh sb="21" eb="22">
      <t>ネン</t>
    </rPh>
    <rPh sb="22" eb="23">
      <t>カン</t>
    </rPh>
    <rPh sb="23" eb="25">
      <t>シュジュツ</t>
    </rPh>
    <rPh sb="25" eb="26">
      <t>スウ</t>
    </rPh>
    <phoneticPr fontId="28"/>
  </si>
  <si>
    <t>上記1～7の各分野における内視鏡手術（腹腔鏡・胸腔鏡を含む）</t>
    <phoneticPr fontId="67"/>
  </si>
  <si>
    <t>頭頸部・体表・内分泌外科（皮膚，軟部組織，顔面，唾液腺，甲状腺，上皮小体，性腺，副腎など）</t>
    <phoneticPr fontId="67"/>
  </si>
  <si>
    <t>末梢血管（頭蓋内血管を除く）</t>
  </si>
  <si>
    <t>心臓・大血管</t>
    <phoneticPr fontId="67"/>
  </si>
  <si>
    <t>呼吸器</t>
    <phoneticPr fontId="67"/>
  </si>
  <si>
    <t>乳腺</t>
    <phoneticPr fontId="67"/>
  </si>
  <si>
    <t>消化管および腹部内臓</t>
    <phoneticPr fontId="67"/>
  </si>
  <si>
    <t>小児外科学会認定（教育関連）施設</t>
  </si>
  <si>
    <t>呼吸器外科基幹（関連）施設</t>
  </si>
  <si>
    <t>心臓血管外科基幹（関連）施設</t>
  </si>
  <si>
    <t>消化器外科学会専門医制度指定修練施設</t>
  </si>
  <si>
    <t>日本外科学会の指定施設（必須）</t>
    <rPh sb="12" eb="14">
      <t>ヒッス</t>
    </rPh>
    <phoneticPr fontId="67"/>
  </si>
  <si>
    <r>
      <t>現行の日本外科学会の指定施設であり，</t>
    </r>
    <r>
      <rPr>
        <b/>
        <sz val="12"/>
        <color rgb="FF000000"/>
        <rFont val="ＭＳ Ｐゴシック"/>
        <family val="3"/>
        <charset val="128"/>
        <scheme val="minor"/>
      </rPr>
      <t>3領域以上のサブスペシャルティ領域学会の修練施設</t>
    </r>
    <r>
      <rPr>
        <sz val="12"/>
        <color rgb="FF000000"/>
        <rFont val="ＭＳ Ｐゴシック"/>
        <family val="3"/>
        <charset val="128"/>
        <scheme val="minor"/>
      </rPr>
      <t>（消化器外科学会専門医制度指定修練施設，心臓血管外科基幹（関連）施設，呼吸器外科基幹（関連）施設，小児外科学会認定（教育関連）施設）である．</t>
    </r>
    <phoneticPr fontId="67"/>
  </si>
  <si>
    <t>施設実地調査（サイトビジット）による評価を受けることに同意する</t>
    <rPh sb="0" eb="2">
      <t>シセツ</t>
    </rPh>
    <rPh sb="2" eb="4">
      <t>ジッチ</t>
    </rPh>
    <rPh sb="4" eb="6">
      <t>チョウサ</t>
    </rPh>
    <rPh sb="27" eb="29">
      <t>ドウイ</t>
    </rPh>
    <phoneticPr fontId="67"/>
  </si>
  <si>
    <t>NCDの登録認定施設である</t>
    <phoneticPr fontId="67"/>
  </si>
  <si>
    <t>学術雑誌または学術集会での研究発表が年間3件以上行われている．</t>
    <phoneticPr fontId="67"/>
  </si>
  <si>
    <t>例）</t>
    <rPh sb="0" eb="1">
      <t>レイ</t>
    </rPh>
    <phoneticPr fontId="67"/>
  </si>
  <si>
    <t>(</t>
    <phoneticPr fontId="67"/>
  </si>
  <si>
    <t>年間手術症例数</t>
    <rPh sb="0" eb="2">
      <t>ネンカン</t>
    </rPh>
    <rPh sb="2" eb="4">
      <t>シュジュツ</t>
    </rPh>
    <rPh sb="4" eb="6">
      <t>ショウレイ</t>
    </rPh>
    <rPh sb="6" eb="7">
      <t>スウ</t>
    </rPh>
    <phoneticPr fontId="67"/>
  </si>
  <si>
    <t>年間500例以上のNCD登録外科手術症例数を有している．</t>
    <phoneticPr fontId="67"/>
  </si>
  <si>
    <t>床）</t>
    <rPh sb="0" eb="1">
      <t>ユカ</t>
    </rPh>
    <phoneticPr fontId="67"/>
  </si>
  <si>
    <t>外科系病床として常時30床を有していること．</t>
    <rPh sb="2" eb="3">
      <t>ケイ</t>
    </rPh>
    <phoneticPr fontId="67"/>
  </si>
  <si>
    <t>人）</t>
  </si>
  <si>
    <t>専門医</t>
    <rPh sb="0" eb="3">
      <t>センモンイ</t>
    </rPh>
    <phoneticPr fontId="67"/>
  </si>
  <si>
    <t>プログラム統括責任者の基準を満たしている外科医　</t>
    <rPh sb="5" eb="7">
      <t>トウカツ</t>
    </rPh>
    <rPh sb="7" eb="10">
      <t>セキニンシャ</t>
    </rPh>
    <rPh sb="11" eb="13">
      <t>キジュン</t>
    </rPh>
    <rPh sb="14" eb="15">
      <t>ミ</t>
    </rPh>
    <rPh sb="20" eb="23">
      <t>ゲカイ</t>
    </rPh>
    <phoneticPr fontId="67"/>
  </si>
  <si>
    <t>日本外科学会指導医</t>
    <rPh sb="0" eb="2">
      <t>ニホン</t>
    </rPh>
    <rPh sb="2" eb="4">
      <t>ゲカ</t>
    </rPh>
    <rPh sb="4" eb="6">
      <t>ガッカイ</t>
    </rPh>
    <rPh sb="6" eb="9">
      <t>シドウイ</t>
    </rPh>
    <phoneticPr fontId="67"/>
  </si>
  <si>
    <t>日本外科学会指導医，専門医が合計3人以上常勤し，このうち2名はプログラム統括責任者の基準を満たしている．</t>
    <rPh sb="0" eb="2">
      <t>ニホン</t>
    </rPh>
    <rPh sb="2" eb="4">
      <t>ゲカ</t>
    </rPh>
    <rPh sb="4" eb="6">
      <t>ガッカイ</t>
    </rPh>
    <rPh sb="29" eb="30">
      <t>メイ</t>
    </rPh>
    <rPh sb="36" eb="38">
      <t>トウカツ</t>
    </rPh>
    <rPh sb="38" eb="41">
      <t>セキニンシャ</t>
    </rPh>
    <rPh sb="42" eb="44">
      <t>キジュン</t>
    </rPh>
    <rPh sb="45" eb="46">
      <t>ミ</t>
    </rPh>
    <phoneticPr fontId="67"/>
  </si>
  <si>
    <t>専門研修プログラム管理委員会を設立し、専門研修プログラム統括責任者を置いている．</t>
    <rPh sb="0" eb="2">
      <t>センモン</t>
    </rPh>
    <rPh sb="2" eb="4">
      <t>ケンシュウ</t>
    </rPh>
    <rPh sb="9" eb="11">
      <t>カンリ</t>
    </rPh>
    <rPh sb="11" eb="14">
      <t>イインカイ</t>
    </rPh>
    <rPh sb="15" eb="17">
      <t>セツリツ</t>
    </rPh>
    <rPh sb="19" eb="21">
      <t>センモン</t>
    </rPh>
    <rPh sb="21" eb="23">
      <t>ケンシュウ</t>
    </rPh>
    <rPh sb="28" eb="30">
      <t>トウカツ</t>
    </rPh>
    <rPh sb="30" eb="33">
      <t>セキニンシャ</t>
    </rPh>
    <rPh sb="34" eb="35">
      <t>オ</t>
    </rPh>
    <phoneticPr fontId="67"/>
  </si>
  <si>
    <t>専門研修プログラムを構築して管理し，これに基づく研修が可能である</t>
    <phoneticPr fontId="67"/>
  </si>
  <si>
    <t>大学病院</t>
    <rPh sb="0" eb="2">
      <t>ダイガク</t>
    </rPh>
    <rPh sb="2" eb="4">
      <t>ビョウイン</t>
    </rPh>
    <phoneticPr fontId="67"/>
  </si>
  <si>
    <t>協力型臨床研修病院（地方医療を考慮することもありえます）</t>
    <rPh sb="0" eb="3">
      <t>キョウリョクガタ</t>
    </rPh>
    <rPh sb="3" eb="5">
      <t>リンショウ</t>
    </rPh>
    <rPh sb="5" eb="7">
      <t>ケンシュウ</t>
    </rPh>
    <rPh sb="7" eb="9">
      <t>ビョウイン</t>
    </rPh>
    <rPh sb="10" eb="12">
      <t>チホウ</t>
    </rPh>
    <rPh sb="12" eb="14">
      <t>イリョウ</t>
    </rPh>
    <rPh sb="15" eb="17">
      <t>コウリョ</t>
    </rPh>
    <phoneticPr fontId="67"/>
  </si>
  <si>
    <t>基幹型臨床研修病院（必須）</t>
    <rPh sb="0" eb="3">
      <t>キカンガタ</t>
    </rPh>
    <rPh sb="3" eb="5">
      <t>リンショウ</t>
    </rPh>
    <rPh sb="5" eb="7">
      <t>ケンシュウ</t>
    </rPh>
    <rPh sb="7" eb="9">
      <t>ビョウイン</t>
    </rPh>
    <rPh sb="10" eb="12">
      <t>ヒッス</t>
    </rPh>
    <phoneticPr fontId="67"/>
  </si>
  <si>
    <t>臨床研修病院指定初期臨床研修の基幹型臨床研修病院の指定基準を満たす．</t>
    <rPh sb="0" eb="2">
      <t>リンショウ</t>
    </rPh>
    <rPh sb="2" eb="4">
      <t>ケンシュウ</t>
    </rPh>
    <rPh sb="4" eb="6">
      <t>ビョウイン</t>
    </rPh>
    <rPh sb="6" eb="8">
      <t>シテイ</t>
    </rPh>
    <phoneticPr fontId="67"/>
  </si>
  <si>
    <t>診療科</t>
    <rPh sb="0" eb="3">
      <t>シンリョウカ</t>
    </rPh>
    <phoneticPr fontId="67"/>
  </si>
  <si>
    <t>専門研修基幹施設申請書　（整備基準５．①．参照）</t>
    <rPh sb="0" eb="2">
      <t>センモン</t>
    </rPh>
    <rPh sb="2" eb="4">
      <t>ケンシュウ</t>
    </rPh>
    <rPh sb="4" eb="6">
      <t>キカン</t>
    </rPh>
    <rPh sb="6" eb="8">
      <t>シセツ</t>
    </rPh>
    <rPh sb="8" eb="11">
      <t>シンセイショ</t>
    </rPh>
    <rPh sb="13" eb="15">
      <t>セイビ</t>
    </rPh>
    <rPh sb="15" eb="17">
      <t>キジュン</t>
    </rPh>
    <rPh sb="21" eb="23">
      <t>サンショウ</t>
    </rPh>
    <phoneticPr fontId="67"/>
  </si>
  <si>
    <t>当プログラムとして新規募集する専攻医の希望数**</t>
    <rPh sb="0" eb="1">
      <t>トウ</t>
    </rPh>
    <rPh sb="9" eb="11">
      <t>シンキ</t>
    </rPh>
    <rPh sb="11" eb="13">
      <t>ボシュウ</t>
    </rPh>
    <rPh sb="15" eb="18">
      <t>センコウイ</t>
    </rPh>
    <rPh sb="19" eb="22">
      <t>キボウスウ</t>
    </rPh>
    <phoneticPr fontId="28"/>
  </si>
  <si>
    <t>**当プログラムとして新規募集する専攻医の希望数は、来年度の新規受入上限数から未修了で当プログラムに慰留する専攻医を差し引いて記入していただきます。</t>
    <rPh sb="26" eb="29">
      <t>ライネンド</t>
    </rPh>
    <rPh sb="30" eb="32">
      <t>シンキ</t>
    </rPh>
    <rPh sb="32" eb="34">
      <t>ウケイレ</t>
    </rPh>
    <rPh sb="34" eb="36">
      <t>ジョウゲン</t>
    </rPh>
    <rPh sb="36" eb="37">
      <t>スウ</t>
    </rPh>
    <rPh sb="39" eb="40">
      <t>ミ</t>
    </rPh>
    <rPh sb="40" eb="42">
      <t>シュウリョウ</t>
    </rPh>
    <rPh sb="43" eb="44">
      <t>トウ</t>
    </rPh>
    <rPh sb="50" eb="52">
      <t>イリュウ</t>
    </rPh>
    <rPh sb="54" eb="56">
      <t>センコウ</t>
    </rPh>
    <rPh sb="56" eb="57">
      <t>イ</t>
    </rPh>
    <rPh sb="58" eb="59">
      <t>サ</t>
    </rPh>
    <rPh sb="60" eb="61">
      <t>ヒ</t>
    </rPh>
    <rPh sb="63" eb="65">
      <t>キニュウ</t>
    </rPh>
    <phoneticPr fontId="3"/>
  </si>
  <si>
    <t>外科領域</t>
    <rPh sb="0" eb="2">
      <t>ゲカ</t>
    </rPh>
    <rPh sb="2" eb="4">
      <t>リョウイキ</t>
    </rPh>
    <phoneticPr fontId="3"/>
  </si>
  <si>
    <t>外科領域研修委員会　　御中</t>
    <rPh sb="0" eb="2">
      <t>ゲカ</t>
    </rPh>
    <phoneticPr fontId="0"/>
  </si>
  <si>
    <t>西暦</t>
    <rPh sb="0" eb="2">
      <t>セイレキ</t>
    </rPh>
    <phoneticPr fontId="0"/>
  </si>
  <si>
    <t>1.専門研修基幹施設の正式名称</t>
    <rPh sb="2" eb="4">
      <t>センモン</t>
    </rPh>
    <rPh sb="4" eb="6">
      <t>ケンシュウ</t>
    </rPh>
    <rPh sb="6" eb="8">
      <t>キカン</t>
    </rPh>
    <rPh sb="8" eb="10">
      <t>シセツ</t>
    </rPh>
    <rPh sb="11" eb="13">
      <t>セイシキ</t>
    </rPh>
    <rPh sb="13" eb="15">
      <t>メイショウ</t>
    </rPh>
    <phoneticPr fontId="3"/>
  </si>
  <si>
    <r>
      <t>2.所在地および</t>
    </r>
    <r>
      <rPr>
        <sz val="10"/>
        <rFont val="ＭＳ Ｐゴシック"/>
        <family val="3"/>
        <charset val="128"/>
        <scheme val="minor"/>
      </rPr>
      <t>認定書に関する連絡先</t>
    </r>
    <rPh sb="2" eb="4">
      <t>ショザイ</t>
    </rPh>
    <rPh sb="4" eb="5">
      <t>チ</t>
    </rPh>
    <rPh sb="8" eb="11">
      <t>ニンテイショ</t>
    </rPh>
    <rPh sb="12" eb="13">
      <t>カン</t>
    </rPh>
    <rPh sb="15" eb="18">
      <t>レンラクサキ</t>
    </rPh>
    <phoneticPr fontId="3"/>
  </si>
  <si>
    <t>現在</t>
    <rPh sb="0" eb="2">
      <t>ゲンザイ</t>
    </rPh>
    <phoneticPr fontId="3"/>
  </si>
  <si>
    <t>西暦</t>
    <rPh sb="0" eb="2">
      <t>セイレキ</t>
    </rPh>
    <phoneticPr fontId="3"/>
  </si>
  <si>
    <t>開始</t>
    <phoneticPr fontId="3"/>
  </si>
  <si>
    <t>）</t>
    <phoneticPr fontId="3"/>
  </si>
  <si>
    <t>（内線</t>
    <rPh sb="1" eb="3">
      <t>ナイセン</t>
    </rPh>
    <phoneticPr fontId="3"/>
  </si>
  <si>
    <t>（直通電話</t>
    <rPh sb="1" eb="3">
      <t>チョクツウ</t>
    </rPh>
    <rPh sb="3" eb="5">
      <t>デンワ</t>
    </rPh>
    <phoneticPr fontId="3"/>
  </si>
  <si>
    <t>）</t>
    <phoneticPr fontId="3"/>
  </si>
  <si>
    <t>　※都道府県を選択してください</t>
    <rPh sb="2" eb="6">
      <t>トドウフケン</t>
    </rPh>
    <phoneticPr fontId="3"/>
  </si>
  <si>
    <t>神奈川県</t>
  </si>
  <si>
    <t>都道府県</t>
    <rPh sb="0" eb="4">
      <t>トドウフケン</t>
    </rPh>
    <phoneticPr fontId="3"/>
  </si>
  <si>
    <t>01</t>
  </si>
  <si>
    <t>北海道</t>
  </si>
  <si>
    <t>02</t>
  </si>
  <si>
    <t>青森県</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</si>
  <si>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</si>
  <si>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</si>
  <si>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</si>
  <si>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</si>
  <si>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</si>
  <si>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</si>
  <si>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</si>
  <si>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</si>
  <si>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</si>
  <si>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</si>
  <si>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</si>
  <si>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</si>
  <si>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</si>
  <si>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</si>
  <si>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</si>
  <si>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</si>
  <si>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</si>
  <si>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</si>
  <si>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</si>
  <si>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</si>
  <si>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</si>
  <si>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</si>
  <si>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</si>
  <si>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</si>
  <si>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</si>
  <si>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</si>
  <si>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</si>
  <si>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</si>
  <si>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</si>
  <si>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</si>
  <si>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</si>
  <si>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</si>
  <si>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</si>
  <si>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</si>
  <si>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</si>
  <si>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</si>
  <si>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</si>
  <si>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</si>
  <si>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</si>
  <si>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</si>
  <si>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</si>
  <si>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</si>
  <si>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</si>
  <si>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</si>
  <si>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</si>
  <si>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</si>
  <si>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</si>
  <si>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</si>
  <si>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</si>
  <si>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</si>
  <si>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</si>
  <si>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</si>
  <si>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</si>
  <si>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</si>
  <si>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</si>
  <si>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</si>
  <si>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</si>
  <si>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</si>
  <si>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</si>
  <si>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</si>
  <si>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</si>
  <si>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</si>
  <si>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</si>
  <si>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</si>
  <si>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</si>
  <si>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</si>
  <si>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</si>
  <si>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</si>
  <si>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</si>
  <si>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</si>
  <si>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</si>
  <si>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</si>
  <si>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</si>
  <si>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</si>
  <si>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</si>
  <si>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</si>
  <si>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</si>
  <si>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</si>
  <si>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</si>
  <si>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</si>
  <si>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</si>
  <si>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</si>
  <si>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</si>
  <si>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</si>
  <si>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</si>
  <si>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</si>
  <si>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</si>
  <si>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</si>
  <si>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</si>
  <si>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00</t>
    <phoneticPr fontId="3"/>
  </si>
  <si>
    <t>　二次医療圏　：　</t>
    <phoneticPr fontId="3"/>
  </si>
  <si>
    <t>有無</t>
    <rPh sb="0" eb="2">
      <t>ウム</t>
    </rPh>
    <phoneticPr fontId="3"/>
  </si>
  <si>
    <t>1</t>
    <phoneticPr fontId="3"/>
  </si>
  <si>
    <t>2</t>
    <phoneticPr fontId="3"/>
  </si>
  <si>
    <t>有</t>
    <rPh sb="0" eb="1">
      <t>アリ</t>
    </rPh>
    <phoneticPr fontId="3"/>
  </si>
  <si>
    <t>無</t>
    <rPh sb="0" eb="1">
      <t>ナシ</t>
    </rPh>
    <phoneticPr fontId="3"/>
  </si>
  <si>
    <t>0</t>
    <phoneticPr fontId="3"/>
  </si>
  <si>
    <t>　　　　※有無を選択してください</t>
    <rPh sb="5" eb="7">
      <t>ウム</t>
    </rPh>
    <rPh sb="8" eb="10">
      <t>センタク</t>
    </rPh>
    <phoneticPr fontId="3"/>
  </si>
  <si>
    <t>別紙1</t>
    <rPh sb="0" eb="2">
      <t>ベッシ</t>
    </rPh>
    <phoneticPr fontId="28"/>
  </si>
  <si>
    <t>※　最上覧には、専門研修プログラム管理委員長の氏名等を記入してください。　「所属」欄には、構成員が所属する施設の名称を記入してください。</t>
    <rPh sb="2" eb="3">
      <t>サイ</t>
    </rPh>
    <rPh sb="3" eb="5">
      <t>ジョウラン</t>
    </rPh>
    <rPh sb="8" eb="10">
      <t>センモン</t>
    </rPh>
    <rPh sb="10" eb="12">
      <t>ケンシュウ</t>
    </rPh>
    <rPh sb="17" eb="19">
      <t>カンリ</t>
    </rPh>
    <rPh sb="19" eb="22">
      <t>イインチョウ</t>
    </rPh>
    <rPh sb="23" eb="25">
      <t>シメイ</t>
    </rPh>
    <rPh sb="25" eb="26">
      <t>トウ</t>
    </rPh>
    <rPh sb="27" eb="29">
      <t>キニュウ</t>
    </rPh>
    <rPh sb="38" eb="40">
      <t>ショゾク</t>
    </rPh>
    <rPh sb="41" eb="42">
      <t>ラン</t>
    </rPh>
    <rPh sb="45" eb="48">
      <t>コウセイイン</t>
    </rPh>
    <rPh sb="49" eb="51">
      <t>ショゾク</t>
    </rPh>
    <rPh sb="53" eb="55">
      <t>シセツ</t>
    </rPh>
    <rPh sb="56" eb="58">
      <t>メイショウ</t>
    </rPh>
    <rPh sb="59" eb="61">
      <t>キニュウ</t>
    </rPh>
    <phoneticPr fontId="28"/>
  </si>
  <si>
    <t>記入日：西暦</t>
    <rPh sb="0" eb="2">
      <t>キニュウ</t>
    </rPh>
    <rPh sb="2" eb="3">
      <t>ビ</t>
    </rPh>
    <rPh sb="4" eb="6">
      <t>セイレキ</t>
    </rPh>
    <phoneticPr fontId="3"/>
  </si>
  <si>
    <t>別紙2</t>
    <rPh sb="0" eb="2">
      <t>ベッシ</t>
    </rPh>
    <phoneticPr fontId="28"/>
  </si>
  <si>
    <t>記入日：西暦</t>
    <phoneticPr fontId="3"/>
  </si>
  <si>
    <t>都道府県</t>
    <phoneticPr fontId="28"/>
  </si>
  <si>
    <t>都道府県</t>
    <phoneticPr fontId="28"/>
  </si>
  <si>
    <t>現在</t>
    <rPh sb="0" eb="2">
      <t>ゲンザイ</t>
    </rPh>
    <phoneticPr fontId="3"/>
  </si>
  <si>
    <t>　※有無を選択してください</t>
    <rPh sb="2" eb="4">
      <t>ウム</t>
    </rPh>
    <rPh sb="5" eb="7">
      <t>センタク</t>
    </rPh>
    <phoneticPr fontId="3"/>
  </si>
  <si>
    <t>　病院施設番号　：</t>
    <phoneticPr fontId="3"/>
  </si>
  <si>
    <t>　有を選択した場合</t>
    <phoneticPr fontId="3"/>
  </si>
  <si>
    <t>　　↓</t>
    <phoneticPr fontId="3"/>
  </si>
  <si>
    <t>○×</t>
    <phoneticPr fontId="3"/>
  </si>
  <si>
    <t>○</t>
    <phoneticPr fontId="3"/>
  </si>
  <si>
    <t>×</t>
    <phoneticPr fontId="3"/>
  </si>
  <si>
    <t>　※該当部分に○を選択してください</t>
    <rPh sb="2" eb="4">
      <t>ガイトウ</t>
    </rPh>
    <rPh sb="4" eb="6">
      <t>ブブン</t>
    </rPh>
    <rPh sb="9" eb="11">
      <t>センタク</t>
    </rPh>
    <phoneticPr fontId="3"/>
  </si>
  <si>
    <t>　 (該当する全ての領域の番号に○を選択してください：このプログラムも含みます）</t>
    <rPh sb="3" eb="5">
      <t>ガイトウ</t>
    </rPh>
    <rPh sb="7" eb="8">
      <t>スベ</t>
    </rPh>
    <rPh sb="10" eb="12">
      <t>リョウイキ</t>
    </rPh>
    <rPh sb="13" eb="15">
      <t>バンゴウ</t>
    </rPh>
    <rPh sb="18" eb="20">
      <t>センタク</t>
    </rPh>
    <rPh sb="35" eb="36">
      <t>フク</t>
    </rPh>
    <phoneticPr fontId="28"/>
  </si>
  <si>
    <t>　 (該当する全ての標ぼう診療科の番号に○を選択してください）</t>
    <rPh sb="3" eb="5">
      <t>ガイトウ</t>
    </rPh>
    <rPh sb="7" eb="8">
      <t>スベ</t>
    </rPh>
    <rPh sb="10" eb="11">
      <t>ヒョウ</t>
    </rPh>
    <rPh sb="13" eb="16">
      <t>シンリョウカ</t>
    </rPh>
    <rPh sb="17" eb="19">
      <t>バンゴウ</t>
    </rPh>
    <rPh sb="22" eb="24">
      <t>センタク</t>
    </rPh>
    <phoneticPr fontId="28"/>
  </si>
  <si>
    <t>901　：</t>
    <phoneticPr fontId="22"/>
  </si>
  <si>
    <t>904　：</t>
    <phoneticPr fontId="22"/>
  </si>
  <si>
    <t>907　：</t>
    <phoneticPr fontId="22"/>
  </si>
  <si>
    <t>902　：</t>
    <phoneticPr fontId="22"/>
  </si>
  <si>
    <t>905　：</t>
    <phoneticPr fontId="22"/>
  </si>
  <si>
    <t>908　：</t>
    <phoneticPr fontId="22"/>
  </si>
  <si>
    <t>903　：</t>
    <phoneticPr fontId="22"/>
  </si>
  <si>
    <t>906　：</t>
    <phoneticPr fontId="22"/>
  </si>
  <si>
    <t>910　：</t>
    <phoneticPr fontId="22"/>
  </si>
  <si>
    <t>科</t>
    <rPh sb="0" eb="1">
      <t>カ</t>
    </rPh>
    <phoneticPr fontId="3"/>
  </si>
  <si>
    <t>　 (番号に○を選択してください）</t>
    <rPh sb="3" eb="5">
      <t>バンゴウ</t>
    </rPh>
    <rPh sb="8" eb="10">
      <t>センタク</t>
    </rPh>
    <phoneticPr fontId="28"/>
  </si>
  <si>
    <t>（歯科の病床数を除く）</t>
    <phoneticPr fontId="3"/>
  </si>
  <si>
    <t>床</t>
    <rPh sb="0" eb="1">
      <t>トコ</t>
    </rPh>
    <phoneticPr fontId="3"/>
  </si>
  <si>
    <t>床</t>
    <phoneticPr fontId="3"/>
  </si>
  <si>
    <t>床</t>
    <phoneticPr fontId="3"/>
  </si>
  <si>
    <t>2．精神：</t>
    <phoneticPr fontId="3"/>
  </si>
  <si>
    <t>3．感染症：</t>
    <phoneticPr fontId="3"/>
  </si>
  <si>
    <t>5．療養：</t>
    <phoneticPr fontId="3"/>
  </si>
  <si>
    <t>1．一般：</t>
    <phoneticPr fontId="3"/>
  </si>
  <si>
    <t>4．結核：</t>
    <phoneticPr fontId="3"/>
  </si>
  <si>
    <t>名</t>
    <rPh sb="0" eb="1">
      <t>メイ</t>
    </rPh>
    <phoneticPr fontId="3"/>
  </si>
  <si>
    <t>2．総外来患者(実数）：</t>
    <phoneticPr fontId="3"/>
  </si>
  <si>
    <t>1．総入院患者(実数）：</t>
    <phoneticPr fontId="3"/>
  </si>
  <si>
    <t>　（有無を選択し、有を選択した場合は必要情報を入力・選択してください）</t>
    <rPh sb="2" eb="4">
      <t>ウム</t>
    </rPh>
    <rPh sb="5" eb="7">
      <t>センタク</t>
    </rPh>
    <rPh sb="9" eb="10">
      <t>アリ</t>
    </rPh>
    <rPh sb="11" eb="13">
      <t>センタク</t>
    </rPh>
    <rPh sb="15" eb="17">
      <t>バアイ</t>
    </rPh>
    <rPh sb="18" eb="20">
      <t>ヒツヨウ</t>
    </rPh>
    <rPh sb="20" eb="22">
      <t>ジョウホウ</t>
    </rPh>
    <rPh sb="23" eb="25">
      <t>ニュウリョク</t>
    </rPh>
    <rPh sb="26" eb="28">
      <t>センタク</t>
    </rPh>
    <phoneticPr fontId="3"/>
  </si>
  <si>
    <t>　 (番号または該当箇所に○を選択してください）</t>
    <rPh sb="3" eb="5">
      <t>バンゴウ</t>
    </rPh>
    <rPh sb="8" eb="10">
      <t>ガイトウ</t>
    </rPh>
    <rPh sb="10" eb="12">
      <t>カショ</t>
    </rPh>
    <rPh sb="15" eb="17">
      <t>センタク</t>
    </rPh>
    <phoneticPr fontId="28"/>
  </si>
  <si>
    <t>)</t>
    <phoneticPr fontId="3"/>
  </si>
  <si>
    <t>　ICU</t>
    <phoneticPr fontId="3"/>
  </si>
  <si>
    <t>　CCU</t>
    <phoneticPr fontId="3"/>
  </si>
  <si>
    <t>　SCU</t>
    <phoneticPr fontId="3"/>
  </si>
  <si>
    <t>　HCU</t>
    <phoneticPr fontId="3"/>
  </si>
  <si>
    <t>　NICU</t>
    <phoneticPr fontId="3"/>
  </si>
  <si>
    <t>　大学病院</t>
    <phoneticPr fontId="3"/>
  </si>
  <si>
    <t>　基幹型臨床研修病院</t>
    <phoneticPr fontId="3"/>
  </si>
  <si>
    <t>　協力型臨床研修病院</t>
    <phoneticPr fontId="3"/>
  </si>
  <si>
    <t>　1．内科</t>
    <phoneticPr fontId="3"/>
  </si>
  <si>
    <t>　2．小児科</t>
    <phoneticPr fontId="3"/>
  </si>
  <si>
    <t>　3．皮膚科</t>
    <phoneticPr fontId="3"/>
  </si>
  <si>
    <t>　4．精神科</t>
    <phoneticPr fontId="3"/>
  </si>
  <si>
    <t>　5．外科</t>
    <phoneticPr fontId="3"/>
  </si>
  <si>
    <t>　6．整形外科</t>
    <phoneticPr fontId="3"/>
  </si>
  <si>
    <t>　7．産婦人科</t>
    <phoneticPr fontId="3"/>
  </si>
  <si>
    <t>　8．眼科</t>
    <phoneticPr fontId="3"/>
  </si>
  <si>
    <t>　9．耳鼻咽喉科</t>
    <phoneticPr fontId="3"/>
  </si>
  <si>
    <t>　10．泌尿器科</t>
    <phoneticPr fontId="3"/>
  </si>
  <si>
    <t>　11．脳神経外科</t>
    <phoneticPr fontId="3"/>
  </si>
  <si>
    <t>　12．放射線科</t>
    <phoneticPr fontId="3"/>
  </si>
  <si>
    <t>　13．麻酔科</t>
    <phoneticPr fontId="3"/>
  </si>
  <si>
    <t>　14．病理</t>
    <phoneticPr fontId="3"/>
  </si>
  <si>
    <t>　15．臨床検査</t>
    <phoneticPr fontId="3"/>
  </si>
  <si>
    <t>　16．救急科</t>
    <phoneticPr fontId="3"/>
  </si>
  <si>
    <t>　17．形成外科</t>
    <phoneticPr fontId="3"/>
  </si>
  <si>
    <t>　18．リハビリテーション科</t>
    <phoneticPr fontId="3"/>
  </si>
  <si>
    <t>　19．総合診療</t>
    <phoneticPr fontId="3"/>
  </si>
  <si>
    <t>　2．呼吸器内科</t>
    <phoneticPr fontId="3"/>
  </si>
  <si>
    <t>　3．循環器内科</t>
    <phoneticPr fontId="3"/>
  </si>
  <si>
    <t>　4．消化器内科</t>
    <phoneticPr fontId="3"/>
  </si>
  <si>
    <t>　5．気管食道内科</t>
    <phoneticPr fontId="3"/>
  </si>
  <si>
    <t>　6．神経内科</t>
    <phoneticPr fontId="3"/>
  </si>
  <si>
    <t>　7．心療内科</t>
    <phoneticPr fontId="3"/>
  </si>
  <si>
    <t>　8．性感染症内科</t>
    <phoneticPr fontId="3"/>
  </si>
  <si>
    <t>　9．外科</t>
    <phoneticPr fontId="3"/>
  </si>
  <si>
    <t>　10．呼吸器外科</t>
    <phoneticPr fontId="3"/>
  </si>
  <si>
    <t>　11．心臓血管外科</t>
    <phoneticPr fontId="3"/>
  </si>
  <si>
    <t>　12．消化器外科</t>
    <phoneticPr fontId="3"/>
  </si>
  <si>
    <t>　13．小児外科</t>
    <phoneticPr fontId="3"/>
  </si>
  <si>
    <t>　14．気管食道外科</t>
    <phoneticPr fontId="3"/>
  </si>
  <si>
    <t>　15．肛門外科</t>
    <phoneticPr fontId="3"/>
  </si>
  <si>
    <t>　16．整形外科</t>
    <phoneticPr fontId="3"/>
  </si>
  <si>
    <t>　17．脳神経外科</t>
    <phoneticPr fontId="3"/>
  </si>
  <si>
    <t>　18．形成外科</t>
    <phoneticPr fontId="3"/>
  </si>
  <si>
    <t>　19．美容外科</t>
    <phoneticPr fontId="3"/>
  </si>
  <si>
    <t>　20．精神科</t>
    <phoneticPr fontId="3"/>
  </si>
  <si>
    <t>　21．アレルギー科</t>
    <phoneticPr fontId="3"/>
  </si>
  <si>
    <t>　22．リウマチ科</t>
    <phoneticPr fontId="3"/>
  </si>
  <si>
    <t>　23．小児科</t>
    <phoneticPr fontId="3"/>
  </si>
  <si>
    <t>　24．皮膚科</t>
    <phoneticPr fontId="3"/>
  </si>
  <si>
    <t>　25．泌尿器科</t>
    <phoneticPr fontId="3"/>
  </si>
  <si>
    <t>　26．産婦人科</t>
    <phoneticPr fontId="3"/>
  </si>
  <si>
    <t>　27．産科</t>
    <phoneticPr fontId="3"/>
  </si>
  <si>
    <t>　28．婦人科</t>
    <phoneticPr fontId="3"/>
  </si>
  <si>
    <t>　29．眼科</t>
    <phoneticPr fontId="3"/>
  </si>
  <si>
    <t>　30．耳鼻咽喉科</t>
    <phoneticPr fontId="3"/>
  </si>
  <si>
    <t>　31．リハビリテーション科</t>
    <phoneticPr fontId="3"/>
  </si>
  <si>
    <t>　32．放射線科</t>
    <phoneticPr fontId="3"/>
  </si>
  <si>
    <t>　33．麻酔科</t>
    <phoneticPr fontId="3"/>
  </si>
  <si>
    <t>　34．病理診断科</t>
    <phoneticPr fontId="3"/>
  </si>
  <si>
    <t>　35．臨床検査科</t>
    <phoneticPr fontId="3"/>
  </si>
  <si>
    <t>　36．救急科</t>
    <phoneticPr fontId="3"/>
  </si>
  <si>
    <t>　99．その他（次に記入してください）</t>
    <phoneticPr fontId="3"/>
  </si>
  <si>
    <t>　1．特定機能病院</t>
    <phoneticPr fontId="3"/>
  </si>
  <si>
    <t>　2．地域医療支援病院</t>
    <phoneticPr fontId="3"/>
  </si>
  <si>
    <t>　3．がん診療連携拠点病院</t>
    <phoneticPr fontId="3"/>
  </si>
  <si>
    <t>　4．周産期母子医療センター</t>
    <phoneticPr fontId="3"/>
  </si>
  <si>
    <t>　5．救命救急センター</t>
    <phoneticPr fontId="3"/>
  </si>
  <si>
    <t>　6．災害拠点病院</t>
    <phoneticPr fontId="3"/>
  </si>
  <si>
    <t>　1．病理診断科・病理部</t>
    <phoneticPr fontId="3"/>
  </si>
  <si>
    <t>　2．病理解剖室</t>
    <phoneticPr fontId="3"/>
  </si>
  <si>
    <t>　3．ICU等</t>
    <phoneticPr fontId="3"/>
  </si>
  <si>
    <t>　4．放射線機器</t>
    <phoneticPr fontId="3"/>
  </si>
  <si>
    <t>　CT</t>
    <phoneticPr fontId="3"/>
  </si>
  <si>
    <t>　MRI</t>
    <phoneticPr fontId="3"/>
  </si>
  <si>
    <t>　血管撮影装置</t>
    <phoneticPr fontId="3"/>
  </si>
  <si>
    <t>　放射線治療機器</t>
    <phoneticPr fontId="3"/>
  </si>
  <si>
    <t>　PET</t>
    <phoneticPr fontId="3"/>
  </si>
  <si>
    <t>　その他 　　　(</t>
    <phoneticPr fontId="3"/>
  </si>
  <si>
    <t>　専用</t>
    <phoneticPr fontId="3"/>
  </si>
  <si>
    <t>　共用</t>
    <phoneticPr fontId="3"/>
  </si>
  <si>
    <t>　5．放射線診断部（科）</t>
    <phoneticPr fontId="3"/>
  </si>
  <si>
    <t>　6．放射線治療部（科）</t>
    <phoneticPr fontId="3"/>
  </si>
  <si>
    <t>　7．カンファレンス室</t>
    <phoneticPr fontId="3"/>
  </si>
  <si>
    <t>　8． 医療安全管理室（部）</t>
    <phoneticPr fontId="3"/>
  </si>
  <si>
    <t>　9．感染対策室（部）</t>
    <phoneticPr fontId="3"/>
  </si>
  <si>
    <t>　10．内視鏡診断部（光学診療センター等）</t>
    <phoneticPr fontId="3"/>
  </si>
  <si>
    <t>　11．外来化学療法部（室）</t>
    <phoneticPr fontId="3"/>
  </si>
  <si>
    <t>　12．中央検査部（室）</t>
    <phoneticPr fontId="3"/>
  </si>
  <si>
    <t>　13．薬剤部</t>
    <phoneticPr fontId="3"/>
  </si>
  <si>
    <t>　14．MEセンター（ME機器を中央管理する部門）</t>
    <phoneticPr fontId="3"/>
  </si>
  <si>
    <t>　15．医療情報部門</t>
    <phoneticPr fontId="3"/>
  </si>
  <si>
    <t>　16．治験管理センター（部門）</t>
    <phoneticPr fontId="3"/>
  </si>
  <si>
    <t>　17．リハビリテーション部門（部、科、センター等）</t>
    <phoneticPr fontId="3"/>
  </si>
  <si>
    <t>1．図書室（館）</t>
    <phoneticPr fontId="3"/>
  </si>
  <si>
    <t>2．自習室</t>
    <phoneticPr fontId="3"/>
  </si>
  <si>
    <t>3．インターネット環境</t>
    <phoneticPr fontId="3"/>
  </si>
  <si>
    <t>4．研修センター等</t>
    <phoneticPr fontId="3"/>
  </si>
  <si>
    <t>5．シミュレーションセンター（腹腔鏡、内視鏡、蘇生など専門研修用）</t>
    <phoneticPr fontId="3"/>
  </si>
  <si>
    <t>　1．中央管理</t>
    <phoneticPr fontId="3"/>
  </si>
  <si>
    <t>　2．各科管理</t>
    <phoneticPr fontId="3"/>
  </si>
  <si>
    <t>　3．その他（具体的に：</t>
    <phoneticPr fontId="3"/>
  </si>
  <si>
    <t>）</t>
    <phoneticPr fontId="3"/>
  </si>
  <si>
    <t>（</t>
    <phoneticPr fontId="3"/>
  </si>
  <si>
    <t>）年間保存</t>
    <phoneticPr fontId="3"/>
  </si>
  <si>
    <t>　1．文書</t>
    <phoneticPr fontId="3"/>
  </si>
  <si>
    <t>　2．電子媒体</t>
    <phoneticPr fontId="3"/>
  </si>
  <si>
    <t>　有を選択した場合には、安全管理者の人数を記入してください。</t>
    <phoneticPr fontId="3"/>
  </si>
  <si>
    <t>　人数　：</t>
    <rPh sb="1" eb="3">
      <t>ニンズウ</t>
    </rPh>
    <phoneticPr fontId="3"/>
  </si>
  <si>
    <t>　名</t>
    <rPh sb="1" eb="2">
      <t>メイ</t>
    </rPh>
    <phoneticPr fontId="3"/>
  </si>
  <si>
    <t>職員：専任（</t>
    <phoneticPr fontId="3"/>
  </si>
  <si>
    <t>）名、兼任（</t>
    <rPh sb="1" eb="2">
      <t>メイ</t>
    </rPh>
    <rPh sb="3" eb="5">
      <t>ケンニン</t>
    </rPh>
    <phoneticPr fontId="3"/>
  </si>
  <si>
    <t>）名</t>
  </si>
  <si>
    <t>患者相談窓ロに係る規約の有無：</t>
    <phoneticPr fontId="0"/>
  </si>
  <si>
    <t>医療機関内における事故報告等の整備：</t>
    <phoneticPr fontId="0"/>
  </si>
  <si>
    <t>年（</t>
    <rPh sb="0" eb="1">
      <t>ネン</t>
    </rPh>
    <phoneticPr fontId="3"/>
  </si>
  <si>
    <t>）回</t>
    <rPh sb="1" eb="2">
      <t>カイ</t>
    </rPh>
    <phoneticPr fontId="3"/>
  </si>
  <si>
    <t>対応時間（</t>
    <phoneticPr fontId="3"/>
  </si>
  <si>
    <t>～</t>
    <phoneticPr fontId="3"/>
  </si>
  <si>
    <t>）24時間表記</t>
    <phoneticPr fontId="3"/>
  </si>
  <si>
    <t>　（副専門研修プログラム統括責任者）</t>
    <rPh sb="2" eb="3">
      <t>フク</t>
    </rPh>
    <rPh sb="3" eb="5">
      <t>センモン</t>
    </rPh>
    <rPh sb="5" eb="7">
      <t>ケンシュウ</t>
    </rPh>
    <rPh sb="12" eb="14">
      <t>トウカツ</t>
    </rPh>
    <rPh sb="14" eb="17">
      <t>セキニンシャ</t>
    </rPh>
    <phoneticPr fontId="3"/>
  </si>
  <si>
    <t>　有を選択した場合には、人数を記入してください。</t>
    <phoneticPr fontId="3"/>
  </si>
  <si>
    <t>別紙3</t>
    <rPh sb="0" eb="2">
      <t>ベッシ</t>
    </rPh>
    <phoneticPr fontId="28"/>
  </si>
  <si>
    <t>（１．プログラム統括責任者）</t>
    <phoneticPr fontId="28"/>
  </si>
  <si>
    <t>年</t>
    <phoneticPr fontId="3"/>
  </si>
  <si>
    <t>３．専門研修プログラム統括責任者履歴書</t>
    <rPh sb="2" eb="4">
      <t>センモン</t>
    </rPh>
    <rPh sb="4" eb="6">
      <t>ケンシュウ</t>
    </rPh>
    <rPh sb="11" eb="13">
      <t>トウカツ</t>
    </rPh>
    <rPh sb="13" eb="16">
      <t>セキニンシャ</t>
    </rPh>
    <rPh sb="16" eb="19">
      <t>リレキショ</t>
    </rPh>
    <phoneticPr fontId="28"/>
  </si>
  <si>
    <t>３．副専門研修プログラム統括責任者履歴書</t>
    <rPh sb="2" eb="3">
      <t>フク</t>
    </rPh>
    <rPh sb="3" eb="5">
      <t>センモン</t>
    </rPh>
    <rPh sb="5" eb="7">
      <t>ケンシュウ</t>
    </rPh>
    <rPh sb="12" eb="14">
      <t>トウカツ</t>
    </rPh>
    <rPh sb="14" eb="17">
      <t>セキニンシャ</t>
    </rPh>
    <rPh sb="17" eb="20">
      <t>リレキショ</t>
    </rPh>
    <phoneticPr fontId="28"/>
  </si>
  <si>
    <t>主な履歴・教育歴</t>
    <phoneticPr fontId="3"/>
  </si>
  <si>
    <t>その他</t>
    <phoneticPr fontId="3"/>
  </si>
  <si>
    <t>（２．副プログラム統括責任者）　その１</t>
    <rPh sb="3" eb="4">
      <t>フク</t>
    </rPh>
    <phoneticPr fontId="28"/>
  </si>
  <si>
    <t>（２．副プログラム統括責任者）　その２</t>
    <rPh sb="3" eb="4">
      <t>フク</t>
    </rPh>
    <phoneticPr fontId="28"/>
  </si>
  <si>
    <t>（２．副プログラム統括責任者）　その３</t>
    <rPh sb="3" eb="4">
      <t>フク</t>
    </rPh>
    <phoneticPr fontId="28"/>
  </si>
  <si>
    <t>（２．副プログラム統括責任者）　その４</t>
    <rPh sb="3" eb="4">
      <t>フク</t>
    </rPh>
    <phoneticPr fontId="28"/>
  </si>
  <si>
    <t>（２．副プログラム統括責任者）　その５</t>
    <rPh sb="3" eb="4">
      <t>フク</t>
    </rPh>
    <phoneticPr fontId="28"/>
  </si>
  <si>
    <t>（２．副プログラム統括責任者）　その６</t>
    <rPh sb="3" eb="4">
      <t>フク</t>
    </rPh>
    <phoneticPr fontId="28"/>
  </si>
  <si>
    <t>（２．副プログラム統括責任者）　その７</t>
    <rPh sb="3" eb="4">
      <t>フク</t>
    </rPh>
    <phoneticPr fontId="28"/>
  </si>
  <si>
    <t>（２．副プログラム統括責任者）　その８</t>
    <rPh sb="3" eb="4">
      <t>フク</t>
    </rPh>
    <phoneticPr fontId="28"/>
  </si>
  <si>
    <t>（２．副プログラム統括責任者）　その９</t>
    <rPh sb="3" eb="4">
      <t>フク</t>
    </rPh>
    <phoneticPr fontId="28"/>
  </si>
  <si>
    <t>（２．副プログラム統括責任者）　その１０</t>
    <rPh sb="3" eb="4">
      <t>フク</t>
    </rPh>
    <phoneticPr fontId="28"/>
  </si>
  <si>
    <t>別紙4</t>
    <phoneticPr fontId="3"/>
  </si>
  <si>
    <t>都道府県</t>
    <phoneticPr fontId="28"/>
  </si>
  <si>
    <t>日本専門医機構認定専門医の有無</t>
    <rPh sb="0" eb="2">
      <t>ニホン</t>
    </rPh>
    <rPh sb="2" eb="5">
      <t>センモンイ</t>
    </rPh>
    <rPh sb="5" eb="7">
      <t>キコウ</t>
    </rPh>
    <rPh sb="7" eb="9">
      <t>ニンテイ</t>
    </rPh>
    <rPh sb="9" eb="12">
      <t>センモンイ</t>
    </rPh>
    <rPh sb="13" eb="15">
      <t>ウム</t>
    </rPh>
    <phoneticPr fontId="28"/>
  </si>
  <si>
    <t>日本外科学会</t>
    <phoneticPr fontId="3"/>
  </si>
  <si>
    <t>会員番号</t>
    <phoneticPr fontId="3"/>
  </si>
  <si>
    <t>専門医番号</t>
    <phoneticPr fontId="3"/>
  </si>
  <si>
    <t>※　外科領域別紙4ではこのプログラムを申請する施設群内の按分された専門研修指導医数と専門領域別の専門研修指導医数のみ記入してください。（他のプログラムと重複して計数することはできません）。</t>
    <rPh sb="23" eb="25">
      <t>シセツ</t>
    </rPh>
    <rPh sb="25" eb="26">
      <t>グン</t>
    </rPh>
    <rPh sb="26" eb="27">
      <t>ナイ</t>
    </rPh>
    <rPh sb="28" eb="30">
      <t>アンブン</t>
    </rPh>
    <phoneticPr fontId="28"/>
  </si>
  <si>
    <t>指導担当分野別【複数選択可】</t>
    <rPh sb="0" eb="2">
      <t>シドウ</t>
    </rPh>
    <rPh sb="2" eb="4">
      <t>タントウ</t>
    </rPh>
    <rPh sb="4" eb="6">
      <t>ブンヤ</t>
    </rPh>
    <rPh sb="6" eb="7">
      <t>ベツ</t>
    </rPh>
    <rPh sb="8" eb="10">
      <t>フクスウ</t>
    </rPh>
    <rPh sb="10" eb="12">
      <t>センタク</t>
    </rPh>
    <rPh sb="12" eb="13">
      <t>カ</t>
    </rPh>
    <phoneticPr fontId="3"/>
  </si>
  <si>
    <t>外科領域における専門研修指導医数およびその指導担当分野（　基幹施設　）</t>
    <rPh sb="8" eb="10">
      <t>センモン</t>
    </rPh>
    <rPh sb="10" eb="12">
      <t>ケンシュウ</t>
    </rPh>
    <rPh sb="12" eb="14">
      <t>シドウ</t>
    </rPh>
    <rPh sb="14" eb="15">
      <t>イ</t>
    </rPh>
    <rPh sb="15" eb="16">
      <t>スウ</t>
    </rPh>
    <rPh sb="21" eb="23">
      <t>シドウ</t>
    </rPh>
    <rPh sb="23" eb="25">
      <t>タントウ</t>
    </rPh>
    <rPh sb="25" eb="27">
      <t>ブンヤ</t>
    </rPh>
    <phoneticPr fontId="67"/>
  </si>
  <si>
    <t>人（</t>
    <rPh sb="0" eb="1">
      <t>ニン</t>
    </rPh>
    <phoneticPr fontId="3"/>
  </si>
  <si>
    <t>人）</t>
    <rPh sb="0" eb="1">
      <t>ニン</t>
    </rPh>
    <phoneticPr fontId="3"/>
  </si>
  <si>
    <t>外科領域別紙1</t>
    <phoneticPr fontId="3"/>
  </si>
  <si>
    <t>※　このプログラムを申請する基幹施設の専門研修指導医数と専門領域別の専門研修指導医数を記入してください。</t>
    <phoneticPr fontId="28"/>
  </si>
  <si>
    <t>※　外科領域別紙5ではこのプログラムを申請する施設群内の按分された年間手術数のみ記入してください。（他のプログラムと重複して計数することはできません）。</t>
    <rPh sb="23" eb="25">
      <t>シセツ</t>
    </rPh>
    <rPh sb="25" eb="26">
      <t>グン</t>
    </rPh>
    <rPh sb="26" eb="27">
      <t>ナイ</t>
    </rPh>
    <rPh sb="33" eb="34">
      <t>ネン</t>
    </rPh>
    <rPh sb="34" eb="35">
      <t>カン</t>
    </rPh>
    <rPh sb="35" eb="37">
      <t>シュジュツ</t>
    </rPh>
    <phoneticPr fontId="28"/>
  </si>
  <si>
    <t>例（</t>
    <rPh sb="0" eb="1">
      <t>レイ</t>
    </rPh>
    <phoneticPr fontId="3"/>
  </si>
  <si>
    <t>例）</t>
    <rPh sb="0" eb="1">
      <t>レイ</t>
    </rPh>
    <phoneticPr fontId="3"/>
  </si>
  <si>
    <t>外科領域における年間手術数およびその細目（　基幹施設　）</t>
    <phoneticPr fontId="67"/>
  </si>
  <si>
    <t>※　このプログラムを申請する基幹施設の年間手術数を記入してください。</t>
    <rPh sb="19" eb="20">
      <t>ネン</t>
    </rPh>
    <rPh sb="20" eb="21">
      <t>カン</t>
    </rPh>
    <rPh sb="21" eb="23">
      <t>シュジュツ</t>
    </rPh>
    <phoneticPr fontId="28"/>
  </si>
  <si>
    <t>外科領域別紙2</t>
    <rPh sb="2" eb="4">
      <t>リョウイキ</t>
    </rPh>
    <phoneticPr fontId="3"/>
  </si>
  <si>
    <t>外科領域別紙3</t>
    <rPh sb="2" eb="4">
      <t>リョウイキ</t>
    </rPh>
    <phoneticPr fontId="3"/>
  </si>
  <si>
    <t>研修施設名　　　（</t>
    <rPh sb="0" eb="2">
      <t>ケンシュウ</t>
    </rPh>
    <rPh sb="2" eb="4">
      <t>シセツ</t>
    </rPh>
    <rPh sb="4" eb="5">
      <t>メイ</t>
    </rPh>
    <phoneticPr fontId="67"/>
  </si>
  <si>
    <t>　）</t>
    <phoneticPr fontId="3"/>
  </si>
  <si>
    <t>末梢血管外科</t>
    <phoneticPr fontId="3"/>
  </si>
  <si>
    <t>心臓外科</t>
    <phoneticPr fontId="3"/>
  </si>
  <si>
    <t>呼吸器外科</t>
    <phoneticPr fontId="3"/>
  </si>
  <si>
    <t>消化器外科</t>
    <phoneticPr fontId="3"/>
  </si>
  <si>
    <t>小児外科</t>
    <phoneticPr fontId="3"/>
  </si>
  <si>
    <t>乳腺外科</t>
    <phoneticPr fontId="3"/>
  </si>
  <si>
    <t>内分泌外科</t>
    <phoneticPr fontId="3"/>
  </si>
  <si>
    <t>一般外科</t>
    <phoneticPr fontId="3"/>
  </si>
  <si>
    <t>外科専門研修プログラム統括責任者　　（</t>
    <phoneticPr fontId="67"/>
  </si>
  <si>
    <t>　）</t>
    <phoneticPr fontId="3"/>
  </si>
  <si>
    <t>　※該当箇所に○を選択、または数値を入力してください</t>
    <rPh sb="2" eb="4">
      <t>ガイトウ</t>
    </rPh>
    <rPh sb="4" eb="6">
      <t>カショ</t>
    </rPh>
    <rPh sb="9" eb="11">
      <t>センタク</t>
    </rPh>
    <rPh sb="15" eb="17">
      <t>スウチ</t>
    </rPh>
    <rPh sb="18" eb="20">
      <t>ニュウリョク</t>
    </rPh>
    <phoneticPr fontId="3"/>
  </si>
  <si>
    <t>外科領域別紙4</t>
    <rPh sb="2" eb="4">
      <t>リョウイキ</t>
    </rPh>
    <phoneticPr fontId="3"/>
  </si>
  <si>
    <t>外科領域における専門研修指導医数およびその指導担当分野（　施設群　）</t>
    <rPh sb="8" eb="10">
      <t>センモン</t>
    </rPh>
    <rPh sb="10" eb="12">
      <t>ケンシュウ</t>
    </rPh>
    <rPh sb="12" eb="14">
      <t>シドウ</t>
    </rPh>
    <rPh sb="14" eb="15">
      <t>イ</t>
    </rPh>
    <rPh sb="15" eb="16">
      <t>スウ</t>
    </rPh>
    <rPh sb="21" eb="23">
      <t>シドウ</t>
    </rPh>
    <rPh sb="23" eb="25">
      <t>タントウ</t>
    </rPh>
    <rPh sb="25" eb="27">
      <t>ブンヤ</t>
    </rPh>
    <rPh sb="31" eb="32">
      <t>グン</t>
    </rPh>
    <phoneticPr fontId="67"/>
  </si>
  <si>
    <t>※　このプログラムを申請する施設群の専門研修指導医数と専門領域別の専門研修指導医数を記入してください。</t>
    <rPh sb="16" eb="17">
      <t>グン</t>
    </rPh>
    <phoneticPr fontId="28"/>
  </si>
  <si>
    <t>外科領域別紙5</t>
    <rPh sb="2" eb="4">
      <t>リョウイキ</t>
    </rPh>
    <phoneticPr fontId="3"/>
  </si>
  <si>
    <t>外科領域における年間手術数およびその細目（　施設群　）</t>
    <phoneticPr fontId="67"/>
  </si>
  <si>
    <t>※　このプログラムを申請する施設群の年間手術数を記入してください。</t>
    <rPh sb="18" eb="19">
      <t>ネン</t>
    </rPh>
    <rPh sb="19" eb="20">
      <t>カン</t>
    </rPh>
    <rPh sb="20" eb="22">
      <t>シュジュツ</t>
    </rPh>
    <phoneticPr fontId="28"/>
  </si>
  <si>
    <t>来年度の新規専攻医受入上限数</t>
    <rPh sb="0" eb="3">
      <t>ライネンド</t>
    </rPh>
    <rPh sb="4" eb="6">
      <t>シンキ</t>
    </rPh>
    <rPh sb="6" eb="8">
      <t>センコウ</t>
    </rPh>
    <rPh sb="8" eb="9">
      <t>イ</t>
    </rPh>
    <rPh sb="9" eb="11">
      <t>ウケイレ</t>
    </rPh>
    <rPh sb="11" eb="13">
      <t>ジョウゲン</t>
    </rPh>
    <rPh sb="13" eb="14">
      <t>スウ</t>
    </rPh>
    <phoneticPr fontId="67"/>
  </si>
  <si>
    <t>来年度の
新規受入
上限数**</t>
    <rPh sb="0" eb="3">
      <t>ライネンド</t>
    </rPh>
    <rPh sb="5" eb="7">
      <t>シンキ</t>
    </rPh>
    <rPh sb="7" eb="9">
      <t>ウケイレ</t>
    </rPh>
    <rPh sb="10" eb="13">
      <t>ジョウゲンスウ</t>
    </rPh>
    <phoneticPr fontId="28"/>
  </si>
  <si>
    <t>3年間の
NCD登録数</t>
    <phoneticPr fontId="67"/>
  </si>
  <si>
    <t>件</t>
    <rPh sb="0" eb="1">
      <t>ケン</t>
    </rPh>
    <phoneticPr fontId="28"/>
  </si>
  <si>
    <t>-</t>
    <phoneticPr fontId="3"/>
  </si>
  <si>
    <t>- (昨年度+今年度)</t>
    <phoneticPr fontId="67"/>
  </si>
  <si>
    <t>- (未修了者）</t>
    <rPh sb="3" eb="4">
      <t>ミ</t>
    </rPh>
    <rPh sb="4" eb="6">
      <t>シュウリョウ</t>
    </rPh>
    <rPh sb="6" eb="7">
      <t>シャ</t>
    </rPh>
    <phoneticPr fontId="67"/>
  </si>
  <si>
    <t>　※希望の有無を選択してください</t>
    <rPh sb="2" eb="4">
      <t>キボウ</t>
    </rPh>
    <rPh sb="5" eb="7">
      <t>ウム</t>
    </rPh>
    <rPh sb="8" eb="10">
      <t>センタク</t>
    </rPh>
    <phoneticPr fontId="3"/>
  </si>
  <si>
    <t>（名）</t>
    <phoneticPr fontId="3"/>
  </si>
  <si>
    <t>役職</t>
    <phoneticPr fontId="3"/>
  </si>
  <si>
    <t>電話：</t>
    <rPh sb="0" eb="2">
      <t>デンワ</t>
    </rPh>
    <phoneticPr fontId="3"/>
  </si>
  <si>
    <t>FAX：</t>
    <phoneticPr fontId="3"/>
  </si>
  <si>
    <t>　URL：http://</t>
    <phoneticPr fontId="3"/>
  </si>
  <si>
    <t>ｅ－ｍａｉｌ：</t>
    <phoneticPr fontId="28"/>
  </si>
  <si>
    <t>URL：http://</t>
    <phoneticPr fontId="28"/>
  </si>
  <si>
    <t>〒</t>
    <phoneticPr fontId="3"/>
  </si>
  <si>
    <r>
      <t>）　　</t>
    </r>
    <r>
      <rPr>
        <sz val="8"/>
        <rFont val="ＭＳ Ｐゴシック"/>
        <family val="3"/>
        <charset val="128"/>
        <scheme val="minor"/>
      </rPr>
      <t>※都道府県を選択してください</t>
    </r>
    <phoneticPr fontId="3"/>
  </si>
  <si>
    <t>　1.公募</t>
    <phoneticPr fontId="3"/>
  </si>
  <si>
    <t>　2.その他（具体的に：</t>
    <phoneticPr fontId="3"/>
  </si>
  <si>
    <t>）</t>
    <phoneticPr fontId="3"/>
  </si>
  <si>
    <t>　1.申請書</t>
    <phoneticPr fontId="3"/>
  </si>
  <si>
    <t>　2.履歴書</t>
    <phoneticPr fontId="3"/>
  </si>
  <si>
    <t>　3.医師免許証（コピー）</t>
    <phoneticPr fontId="3"/>
  </si>
  <si>
    <t>　4.臨床研修修了登録証（コピー）あるいは修了見込証明書</t>
    <phoneticPr fontId="3"/>
  </si>
  <si>
    <t>　5.健康診断書</t>
    <phoneticPr fontId="3"/>
  </si>
  <si>
    <t>　6.その他（具体的に：</t>
    <phoneticPr fontId="3"/>
  </si>
  <si>
    <t>　1.面接</t>
    <phoneticPr fontId="3"/>
  </si>
  <si>
    <t>　2.筆記試験</t>
    <phoneticPr fontId="3"/>
  </si>
  <si>
    <t>　3.その他（具体的に：</t>
    <phoneticPr fontId="3"/>
  </si>
  <si>
    <t>　募集時期：</t>
    <phoneticPr fontId="3"/>
  </si>
  <si>
    <t>　選考時期：</t>
    <phoneticPr fontId="3"/>
  </si>
  <si>
    <t>頃から</t>
    <rPh sb="0" eb="1">
      <t>コロ</t>
    </rPh>
    <phoneticPr fontId="3"/>
  </si>
  <si>
    <t>※外科領域別紙1に記入してください</t>
    <phoneticPr fontId="3"/>
  </si>
  <si>
    <t>※外科領域では記載の必要はありません</t>
    <phoneticPr fontId="3"/>
  </si>
  <si>
    <t>※外科領域別紙2に記入してください</t>
    <phoneticPr fontId="0"/>
  </si>
  <si>
    <t>※外科領域別紙3に記入してください</t>
    <phoneticPr fontId="0"/>
  </si>
  <si>
    <t>※外科領域では記載の必要はありません</t>
    <rPh sb="1" eb="3">
      <t>ゲカ</t>
    </rPh>
    <rPh sb="3" eb="5">
      <t>リョウイキ</t>
    </rPh>
    <rPh sb="7" eb="9">
      <t>キサイ</t>
    </rPh>
    <rPh sb="10" eb="12">
      <t>ヒツヨウ</t>
    </rPh>
    <phoneticPr fontId="0"/>
  </si>
  <si>
    <t>※外科領域別紙4に記入してください</t>
    <phoneticPr fontId="0"/>
  </si>
  <si>
    <t>※外科領域別紙5に記入してください</t>
    <phoneticPr fontId="0"/>
  </si>
  <si>
    <t>9</t>
    <phoneticPr fontId="3"/>
  </si>
  <si>
    <t>専門研修プログラム申請書－１－</t>
    <phoneticPr fontId="3"/>
  </si>
  <si>
    <t>/   /</t>
    <phoneticPr fontId="3"/>
  </si>
  <si>
    <t>/   /</t>
    <phoneticPr fontId="3"/>
  </si>
  <si>
    <t>-    -</t>
    <phoneticPr fontId="3"/>
  </si>
  <si>
    <t>-</t>
    <phoneticPr fontId="3"/>
  </si>
  <si>
    <t>-    -</t>
    <phoneticPr fontId="3"/>
  </si>
  <si>
    <t>/   /</t>
    <phoneticPr fontId="3"/>
  </si>
  <si>
    <t>/   /</t>
    <phoneticPr fontId="3"/>
  </si>
  <si>
    <t>/   /</t>
    <phoneticPr fontId="3"/>
  </si>
  <si>
    <t>:</t>
    <phoneticPr fontId="3"/>
  </si>
  <si>
    <t>/   /</t>
    <phoneticPr fontId="3"/>
  </si>
  <si>
    <t>-    -</t>
    <phoneticPr fontId="3"/>
  </si>
  <si>
    <t>-</t>
    <phoneticPr fontId="3"/>
  </si>
  <si>
    <t>/   /</t>
    <phoneticPr fontId="3"/>
  </si>
  <si>
    <t>/   /</t>
    <phoneticPr fontId="3"/>
  </si>
  <si>
    <t>11.専門研修にかかる研修記録の保存</t>
    <rPh sb="13" eb="15">
      <t>キロク</t>
    </rPh>
    <rPh sb="16" eb="18">
      <t>ホゾン</t>
    </rPh>
    <phoneticPr fontId="0"/>
  </si>
  <si>
    <t>3.専攻医の募集</t>
    <rPh sb="6" eb="8">
      <t>ボシュウ</t>
    </rPh>
    <phoneticPr fontId="28"/>
  </si>
  <si>
    <t>基幹施設</t>
    <rPh sb="0" eb="2">
      <t>キカン</t>
    </rPh>
    <rPh sb="2" eb="4">
      <t>シセツ</t>
    </rPh>
    <phoneticPr fontId="3"/>
  </si>
  <si>
    <t>入力項目について</t>
    <rPh sb="0" eb="2">
      <t>ニュウリョク</t>
    </rPh>
    <rPh sb="2" eb="4">
      <t>コウモク</t>
    </rPh>
    <phoneticPr fontId="3"/>
  </si>
  <si>
    <t>セルの色が黄色の項目が入力項目となります。</t>
    <rPh sb="3" eb="4">
      <t>イロ</t>
    </rPh>
    <rPh sb="5" eb="7">
      <t>キイロ</t>
    </rPh>
    <rPh sb="8" eb="10">
      <t>コウモク</t>
    </rPh>
    <rPh sb="11" eb="13">
      <t>ニュウリョク</t>
    </rPh>
    <rPh sb="13" eb="15">
      <t>コウモク</t>
    </rPh>
    <phoneticPr fontId="3"/>
  </si>
  <si>
    <t>セルの色が橙色の項目は、他シートの値が反映されるので入力の必要はありません。</t>
    <rPh sb="3" eb="4">
      <t>イロ</t>
    </rPh>
    <rPh sb="5" eb="6">
      <t>ダイダイ</t>
    </rPh>
    <rPh sb="6" eb="7">
      <t>イロ</t>
    </rPh>
    <rPh sb="8" eb="10">
      <t>コウモク</t>
    </rPh>
    <phoneticPr fontId="3"/>
  </si>
  <si>
    <t>入力規則について</t>
    <rPh sb="0" eb="2">
      <t>ニュウリョク</t>
    </rPh>
    <rPh sb="2" eb="4">
      <t>キソク</t>
    </rPh>
    <phoneticPr fontId="3"/>
  </si>
  <si>
    <t>本ファイルは通常のEXCELと同じ操作が可能となります。</t>
    <rPh sb="0" eb="1">
      <t>ホン</t>
    </rPh>
    <rPh sb="6" eb="8">
      <t>ツウジョウ</t>
    </rPh>
    <rPh sb="15" eb="16">
      <t>オナ</t>
    </rPh>
    <rPh sb="17" eb="19">
      <t>ソウサ</t>
    </rPh>
    <rPh sb="20" eb="22">
      <t>カノウ</t>
    </rPh>
    <phoneticPr fontId="3"/>
  </si>
  <si>
    <t>セルにはどのような形式でも入力可能です。</t>
    <rPh sb="9" eb="11">
      <t>ケイシキ</t>
    </rPh>
    <rPh sb="13" eb="15">
      <t>ニュウリョク</t>
    </rPh>
    <rPh sb="15" eb="17">
      <t>カノウ</t>
    </rPh>
    <phoneticPr fontId="3"/>
  </si>
  <si>
    <t>データ形式の統一のため、以下の条件での入力をお願いします。</t>
    <rPh sb="3" eb="5">
      <t>ケイシキ</t>
    </rPh>
    <rPh sb="6" eb="8">
      <t>トウイツ</t>
    </rPh>
    <rPh sb="12" eb="14">
      <t>イカ</t>
    </rPh>
    <rPh sb="15" eb="17">
      <t>ジョウケン</t>
    </rPh>
    <rPh sb="19" eb="21">
      <t>ニュウリョク</t>
    </rPh>
    <rPh sb="23" eb="24">
      <t>ネガ</t>
    </rPh>
    <phoneticPr fontId="3"/>
  </si>
  <si>
    <t>日付形式</t>
    <rPh sb="0" eb="2">
      <t>ヒヅケ</t>
    </rPh>
    <rPh sb="2" eb="4">
      <t>ケイシキ</t>
    </rPh>
    <phoneticPr fontId="3"/>
  </si>
  <si>
    <t>数値形式</t>
    <rPh sb="0" eb="2">
      <t>スウチ</t>
    </rPh>
    <rPh sb="2" eb="4">
      <t>ケイシキ</t>
    </rPh>
    <phoneticPr fontId="3"/>
  </si>
  <si>
    <t>時間形式</t>
    <rPh sb="0" eb="2">
      <t>ジカン</t>
    </rPh>
    <rPh sb="2" eb="4">
      <t>ケイシキ</t>
    </rPh>
    <phoneticPr fontId="3"/>
  </si>
  <si>
    <t>プルダウンでの入力可能項目</t>
    <rPh sb="7" eb="9">
      <t>ニュウリョク</t>
    </rPh>
    <rPh sb="9" eb="11">
      <t>カノウ</t>
    </rPh>
    <rPh sb="11" eb="13">
      <t>コウモク</t>
    </rPh>
    <phoneticPr fontId="3"/>
  </si>
  <si>
    <t>について</t>
    <phoneticPr fontId="3"/>
  </si>
  <si>
    <t>特定の項目において、プルダウンによる選択が可能となっています。</t>
    <rPh sb="0" eb="2">
      <t>トクテイ</t>
    </rPh>
    <rPh sb="3" eb="5">
      <t>コウモク</t>
    </rPh>
    <rPh sb="18" eb="20">
      <t>センタク</t>
    </rPh>
    <rPh sb="21" eb="23">
      <t>カノウ</t>
    </rPh>
    <phoneticPr fontId="3"/>
  </si>
  <si>
    <t>都道府県名の入力</t>
    <rPh sb="0" eb="4">
      <t>トドウフケン</t>
    </rPh>
    <rPh sb="4" eb="5">
      <t>メイ</t>
    </rPh>
    <rPh sb="6" eb="8">
      <t>ニュウリョク</t>
    </rPh>
    <phoneticPr fontId="3"/>
  </si>
  <si>
    <t>有無の入力</t>
    <rPh sb="0" eb="2">
      <t>ウム</t>
    </rPh>
    <rPh sb="3" eb="5">
      <t>ニュウリョク</t>
    </rPh>
    <phoneticPr fontId="3"/>
  </si>
  <si>
    <t>○の入力</t>
    <rPh sb="2" eb="4">
      <t>ニュウリョク</t>
    </rPh>
    <phoneticPr fontId="3"/>
  </si>
  <si>
    <t>この項目に関しては、プルダウンで選択することも可能ですが、内容を直接入力しても問題ありません。</t>
    <rPh sb="2" eb="4">
      <t>コウモク</t>
    </rPh>
    <rPh sb="5" eb="6">
      <t>カン</t>
    </rPh>
    <rPh sb="16" eb="18">
      <t>センタク</t>
    </rPh>
    <rPh sb="23" eb="25">
      <t>カノウ</t>
    </rPh>
    <rPh sb="29" eb="31">
      <t>ナイヨウ</t>
    </rPh>
    <rPh sb="32" eb="34">
      <t>チョクセツ</t>
    </rPh>
    <rPh sb="34" eb="36">
      <t>ニュウリョク</t>
    </rPh>
    <rPh sb="39" eb="41">
      <t>モンダイ</t>
    </rPh>
    <phoneticPr fontId="3"/>
  </si>
  <si>
    <t>「　yyyy/mm/dd　」　の形式で入力してください（入力後の表記は「　yyyy年m月d日　」）。</t>
    <rPh sb="16" eb="18">
      <t>ケイシキ</t>
    </rPh>
    <rPh sb="19" eb="21">
      <t>ニュウリョク</t>
    </rPh>
    <rPh sb="28" eb="30">
      <t>ニュウリョク</t>
    </rPh>
    <rPh sb="30" eb="31">
      <t>ゴ</t>
    </rPh>
    <rPh sb="32" eb="34">
      <t>ヒョウキ</t>
    </rPh>
    <rPh sb="41" eb="42">
      <t>ネン</t>
    </rPh>
    <rPh sb="43" eb="44">
      <t>ガツ</t>
    </rPh>
    <rPh sb="45" eb="46">
      <t>ニチ</t>
    </rPh>
    <phoneticPr fontId="3"/>
  </si>
  <si>
    <t>他のセルよりコピー＆ペーストも可能です。</t>
    <rPh sb="0" eb="1">
      <t>ホカ</t>
    </rPh>
    <rPh sb="15" eb="17">
      <t>カノウ</t>
    </rPh>
    <phoneticPr fontId="3"/>
  </si>
  <si>
    <t>（データ形式が不備の場合は、別途チェック機能でエラーとなり修正対象となります。）</t>
    <rPh sb="4" eb="6">
      <t>ケイシキ</t>
    </rPh>
    <rPh sb="7" eb="9">
      <t>フビ</t>
    </rPh>
    <rPh sb="10" eb="12">
      <t>バアイ</t>
    </rPh>
    <rPh sb="14" eb="16">
      <t>ベット</t>
    </rPh>
    <rPh sb="20" eb="22">
      <t>キノウ</t>
    </rPh>
    <rPh sb="29" eb="31">
      <t>シュウセイ</t>
    </rPh>
    <rPh sb="31" eb="33">
      <t>タイショウ</t>
    </rPh>
    <phoneticPr fontId="3"/>
  </si>
  <si>
    <t>数値項目には必ず数値を入力してください。</t>
    <rPh sb="0" eb="2">
      <t>スウチ</t>
    </rPh>
    <rPh sb="2" eb="4">
      <t>コウモク</t>
    </rPh>
    <rPh sb="6" eb="7">
      <t>カナラ</t>
    </rPh>
    <rPh sb="8" eb="10">
      <t>スウチ</t>
    </rPh>
    <rPh sb="11" eb="13">
      <t>ニュウリョク</t>
    </rPh>
    <phoneticPr fontId="3"/>
  </si>
  <si>
    <t>一部セル結合の関係で、コピーしたセルをそのまま貼り付けできない項目もあります。</t>
    <rPh sb="0" eb="2">
      <t>イチブ</t>
    </rPh>
    <rPh sb="4" eb="6">
      <t>ケツゴウ</t>
    </rPh>
    <rPh sb="7" eb="9">
      <t>カンケイ</t>
    </rPh>
    <rPh sb="23" eb="24">
      <t>ハ</t>
    </rPh>
    <rPh sb="25" eb="26">
      <t>ツ</t>
    </rPh>
    <rPh sb="31" eb="33">
      <t>コウモク</t>
    </rPh>
    <phoneticPr fontId="3"/>
  </si>
  <si>
    <t>その場合はセルコピーではなく、中の文字をコピーして対象項目に張り付けてください。</t>
    <rPh sb="25" eb="27">
      <t>タイショウ</t>
    </rPh>
    <rPh sb="27" eb="29">
      <t>コウモク</t>
    </rPh>
    <rPh sb="30" eb="31">
      <t>ハ</t>
    </rPh>
    <rPh sb="32" eb="33">
      <t>ツ</t>
    </rPh>
    <phoneticPr fontId="3"/>
  </si>
  <si>
    <t>※該当ない項目には「0」を入力してください。</t>
    <rPh sb="1" eb="3">
      <t>ガイトウ</t>
    </rPh>
    <rPh sb="5" eb="7">
      <t>コウモク</t>
    </rPh>
    <rPh sb="13" eb="15">
      <t>ニュウリョク</t>
    </rPh>
    <phoneticPr fontId="3"/>
  </si>
  <si>
    <t>（２．副プログラム統括責任者）　その１１</t>
    <rPh sb="3" eb="4">
      <t>フク</t>
    </rPh>
    <phoneticPr fontId="28"/>
  </si>
  <si>
    <t>（２．副プログラム統括責任者）　その１２</t>
    <rPh sb="3" eb="4">
      <t>フク</t>
    </rPh>
    <phoneticPr fontId="28"/>
  </si>
  <si>
    <t>（２．副プログラム統括責任者）　その１３</t>
    <rPh sb="3" eb="4">
      <t>フク</t>
    </rPh>
    <phoneticPr fontId="28"/>
  </si>
  <si>
    <t>（２．副プログラム統括責任者）　その１４</t>
    <rPh sb="3" eb="4">
      <t>フク</t>
    </rPh>
    <phoneticPr fontId="28"/>
  </si>
  <si>
    <t>（２．副プログラム統括責任者）　その１５</t>
    <rPh sb="3" eb="4">
      <t>フク</t>
    </rPh>
    <phoneticPr fontId="28"/>
  </si>
  <si>
    <t>（２．副プログラム統括責任者）　その１６</t>
    <rPh sb="3" eb="4">
      <t>フク</t>
    </rPh>
    <phoneticPr fontId="28"/>
  </si>
  <si>
    <t>（２．副プログラム統括責任者）　その１７</t>
    <rPh sb="3" eb="4">
      <t>フク</t>
    </rPh>
    <phoneticPr fontId="28"/>
  </si>
  <si>
    <t>（２．副プログラム統括責任者）　その１８</t>
    <rPh sb="3" eb="4">
      <t>フク</t>
    </rPh>
    <phoneticPr fontId="28"/>
  </si>
  <si>
    <t>（２．副プログラム統括責任者）　その１９</t>
    <rPh sb="3" eb="4">
      <t>フク</t>
    </rPh>
    <phoneticPr fontId="28"/>
  </si>
  <si>
    <t>（２．副プログラム統括責任者）　その２０</t>
    <rPh sb="3" eb="4">
      <t>フク</t>
    </rPh>
    <phoneticPr fontId="28"/>
  </si>
  <si>
    <r>
      <t>※　この申請プログラムに登録する</t>
    </r>
    <r>
      <rPr>
        <sz val="9"/>
        <color rgb="FFFF0000"/>
        <rFont val="ＭＳ ゴシック"/>
        <family val="3"/>
        <charset val="128"/>
      </rPr>
      <t>基幹施設</t>
    </r>
    <r>
      <rPr>
        <sz val="9"/>
        <rFont val="ＭＳ ゴシック"/>
        <family val="3"/>
        <charset val="128"/>
      </rPr>
      <t>の指導医を記入してください。</t>
    </r>
    <rPh sb="16" eb="18">
      <t>キカン</t>
    </rPh>
    <rPh sb="18" eb="20">
      <t>シセツ</t>
    </rPh>
    <phoneticPr fontId="28"/>
  </si>
  <si>
    <r>
      <t>４．専門研修指導医の氏名等（　</t>
    </r>
    <r>
      <rPr>
        <sz val="16"/>
        <color rgb="FFFF0000"/>
        <rFont val="ＭＳ ゴシック"/>
        <family val="3"/>
        <charset val="128"/>
      </rPr>
      <t>基幹施設</t>
    </r>
    <r>
      <rPr>
        <sz val="16"/>
        <rFont val="ＭＳ ゴシック"/>
        <family val="3"/>
        <charset val="128"/>
      </rPr>
      <t>　）</t>
    </r>
    <rPh sb="2" eb="4">
      <t>センモン</t>
    </rPh>
    <rPh sb="4" eb="6">
      <t>ケンシュウ</t>
    </rPh>
    <rPh sb="6" eb="9">
      <t>シドウイ</t>
    </rPh>
    <rPh sb="10" eb="12">
      <t>シメイ</t>
    </rPh>
    <rPh sb="12" eb="13">
      <t>ナド</t>
    </rPh>
    <rPh sb="15" eb="17">
      <t>キカン</t>
    </rPh>
    <rPh sb="17" eb="19">
      <t>シセツ</t>
    </rPh>
    <phoneticPr fontId="28"/>
  </si>
  <si>
    <r>
      <t>４．専門研修指導医の氏名等（　</t>
    </r>
    <r>
      <rPr>
        <sz val="16"/>
        <color rgb="FFFF0000"/>
        <rFont val="ＭＳ ゴシック"/>
        <family val="3"/>
        <charset val="128"/>
      </rPr>
      <t>施設群</t>
    </r>
    <r>
      <rPr>
        <sz val="16"/>
        <rFont val="ＭＳ ゴシック"/>
        <family val="3"/>
        <charset val="128"/>
      </rPr>
      <t>　）</t>
    </r>
    <rPh sb="2" eb="4">
      <t>センモン</t>
    </rPh>
    <rPh sb="4" eb="6">
      <t>ケンシュウ</t>
    </rPh>
    <rPh sb="6" eb="9">
      <t>シドウイ</t>
    </rPh>
    <rPh sb="10" eb="12">
      <t>シメイ</t>
    </rPh>
    <rPh sb="12" eb="13">
      <t>ナド</t>
    </rPh>
    <rPh sb="15" eb="17">
      <t>シセツ</t>
    </rPh>
    <rPh sb="17" eb="18">
      <t>グン</t>
    </rPh>
    <phoneticPr fontId="28"/>
  </si>
  <si>
    <r>
      <t>※　この申請プログラムに登録する</t>
    </r>
    <r>
      <rPr>
        <sz val="9"/>
        <color rgb="FFFF0000"/>
        <rFont val="ＭＳ ゴシック"/>
        <family val="3"/>
        <charset val="128"/>
      </rPr>
      <t>施設群</t>
    </r>
    <r>
      <rPr>
        <sz val="9"/>
        <rFont val="ＭＳ ゴシック"/>
        <family val="3"/>
        <charset val="128"/>
      </rPr>
      <t>の指導医を記入してください。</t>
    </r>
    <rPh sb="16" eb="18">
      <t>シセツ</t>
    </rPh>
    <rPh sb="18" eb="19">
      <t>グン</t>
    </rPh>
    <phoneticPr fontId="28"/>
  </si>
  <si>
    <t>申請シートについて</t>
    <rPh sb="0" eb="2">
      <t>シンセイ</t>
    </rPh>
    <phoneticPr fontId="3"/>
  </si>
  <si>
    <t>　入力項目</t>
    <rPh sb="1" eb="3">
      <t>ニュウリョク</t>
    </rPh>
    <rPh sb="3" eb="5">
      <t>コウモク</t>
    </rPh>
    <phoneticPr fontId="3"/>
  </si>
  <si>
    <t>　入力不要項目</t>
    <rPh sb="1" eb="3">
      <t>ニュウリョク</t>
    </rPh>
    <rPh sb="3" eb="5">
      <t>フヨウ</t>
    </rPh>
    <rPh sb="5" eb="7">
      <t>コウモク</t>
    </rPh>
    <phoneticPr fontId="3"/>
  </si>
  <si>
    <t>　すべて入力してください。</t>
    <rPh sb="4" eb="6">
      <t>ニュウリョク</t>
    </rPh>
    <phoneticPr fontId="3"/>
  </si>
  <si>
    <t>　基幹施設情報のみ（シート上部）入力してください。</t>
    <rPh sb="1" eb="3">
      <t>キカン</t>
    </rPh>
    <rPh sb="3" eb="5">
      <t>シセツ</t>
    </rPh>
    <rPh sb="5" eb="7">
      <t>ジョウホウ</t>
    </rPh>
    <rPh sb="13" eb="15">
      <t>ジョウブ</t>
    </rPh>
    <rPh sb="16" eb="18">
      <t>ニュウリョク</t>
    </rPh>
    <phoneticPr fontId="3"/>
  </si>
  <si>
    <t>シート見出しの色により、入力の不要・必要なものがあります。</t>
    <rPh sb="3" eb="5">
      <t>ミダ</t>
    </rPh>
    <rPh sb="7" eb="8">
      <t>イロ</t>
    </rPh>
    <rPh sb="12" eb="14">
      <t>ニュウリョク</t>
    </rPh>
    <rPh sb="15" eb="17">
      <t>フヨウ</t>
    </rPh>
    <rPh sb="18" eb="20">
      <t>ヒツヨウ</t>
    </rPh>
    <phoneticPr fontId="3"/>
  </si>
  <si>
    <t>　別途集計機能により、連携施設情報が転記・集計されるので入力の必要はありません。</t>
    <rPh sb="1" eb="3">
      <t>ベット</t>
    </rPh>
    <rPh sb="3" eb="5">
      <t>シュウケイ</t>
    </rPh>
    <rPh sb="5" eb="7">
      <t>キノウ</t>
    </rPh>
    <rPh sb="11" eb="13">
      <t>レンケイ</t>
    </rPh>
    <rPh sb="13" eb="15">
      <t>シセツ</t>
    </rPh>
    <rPh sb="15" eb="17">
      <t>ジョウホウ</t>
    </rPh>
    <rPh sb="18" eb="20">
      <t>テンキ</t>
    </rPh>
    <rPh sb="21" eb="23">
      <t>シュウケイ</t>
    </rPh>
    <phoneticPr fontId="3"/>
  </si>
  <si>
    <t>　連携施設情報は、別途集計機能により転記・集計されます。</t>
    <rPh sb="1" eb="3">
      <t>レンケイ</t>
    </rPh>
    <rPh sb="3" eb="5">
      <t>シセツ</t>
    </rPh>
    <rPh sb="5" eb="7">
      <t>ジョウホウ</t>
    </rPh>
    <rPh sb="9" eb="11">
      <t>ベット</t>
    </rPh>
    <rPh sb="11" eb="13">
      <t>シュウケイ</t>
    </rPh>
    <rPh sb="13" eb="15">
      <t>キノウ</t>
    </rPh>
    <rPh sb="18" eb="20">
      <t>テンキ</t>
    </rPh>
    <rPh sb="21" eb="23">
      <t>シュウケイ</t>
    </rPh>
    <phoneticPr fontId="3"/>
  </si>
  <si>
    <t>「　xx : xx　」　の形式で入力してください。</t>
    <rPh sb="13" eb="15">
      <t>ケイシキ</t>
    </rPh>
    <rPh sb="16" eb="18">
      <t>ニュウリョク</t>
    </rPh>
    <phoneticPr fontId="3"/>
  </si>
  <si>
    <t>分数形式</t>
    <rPh sb="0" eb="2">
      <t>ブンスウ</t>
    </rPh>
    <rPh sb="2" eb="4">
      <t>ケイシキ</t>
    </rPh>
    <phoneticPr fontId="3"/>
  </si>
  <si>
    <t>「　整数部　スペース　分子/分母　」　の形式で入力してください。</t>
    <rPh sb="2" eb="4">
      <t>セイスウ</t>
    </rPh>
    <rPh sb="4" eb="5">
      <t>ブ</t>
    </rPh>
    <rPh sb="11" eb="13">
      <t>ブンシ</t>
    </rPh>
    <rPh sb="14" eb="16">
      <t>ブンボ</t>
    </rPh>
    <rPh sb="20" eb="22">
      <t>ケイシキ</t>
    </rPh>
    <rPh sb="23" eb="25">
      <t>ニュウリョク</t>
    </rPh>
    <phoneticPr fontId="3"/>
  </si>
  <si>
    <t>例）  19  1/3</t>
    <rPh sb="0" eb="1">
      <t>レイ</t>
    </rPh>
    <phoneticPr fontId="3"/>
  </si>
  <si>
    <t>外科領域　（上記1～7）　合計</t>
    <rPh sb="0" eb="2">
      <t>ゲカ</t>
    </rPh>
    <rPh sb="2" eb="4">
      <t>リョウイキ</t>
    </rPh>
    <rPh sb="6" eb="8">
      <t>ジョウキ</t>
    </rPh>
    <rPh sb="13" eb="15">
      <t>ゴウケイ</t>
    </rPh>
    <phoneticPr fontId="67"/>
  </si>
  <si>
    <t>外科領域　（上記9および10）　合計</t>
    <rPh sb="0" eb="2">
      <t>ゲカ</t>
    </rPh>
    <rPh sb="2" eb="4">
      <t>リョウイキ</t>
    </rPh>
    <rPh sb="6" eb="8">
      <t>ジョウキ</t>
    </rPh>
    <rPh sb="16" eb="18">
      <t>ゴウケイ</t>
    </rPh>
    <phoneticPr fontId="67"/>
  </si>
  <si>
    <t>外科専攻医の経験症例とはならないNCD登録症例</t>
    <phoneticPr fontId="67"/>
  </si>
  <si>
    <t>郵便番号、電話番号等の入力</t>
    <rPh sb="0" eb="2">
      <t>ユウビン</t>
    </rPh>
    <rPh sb="2" eb="4">
      <t>バンゴウ</t>
    </rPh>
    <rPh sb="5" eb="7">
      <t>デンワ</t>
    </rPh>
    <rPh sb="7" eb="9">
      <t>バンゴウ</t>
    </rPh>
    <rPh sb="9" eb="10">
      <t>トウ</t>
    </rPh>
    <rPh sb="11" eb="13">
      <t>ニュウリョク</t>
    </rPh>
    <phoneticPr fontId="3"/>
  </si>
  <si>
    <t>数値およびハイフン（半角）以外は入力しないでください。</t>
    <rPh sb="0" eb="2">
      <t>スウチ</t>
    </rPh>
    <rPh sb="10" eb="12">
      <t>ハンカク</t>
    </rPh>
    <rPh sb="13" eb="15">
      <t>イガイ</t>
    </rPh>
    <rPh sb="16" eb="18">
      <t>ニュウリョク</t>
    </rPh>
    <phoneticPr fontId="3"/>
  </si>
  <si>
    <t>※間にスペース等を入力するとチェックでエラーとなります。</t>
    <rPh sb="1" eb="2">
      <t>アイダ</t>
    </rPh>
    <rPh sb="7" eb="8">
      <t>トウ</t>
    </rPh>
    <rPh sb="9" eb="11">
      <t>ニュウリョク</t>
    </rPh>
    <phoneticPr fontId="3"/>
  </si>
  <si>
    <t xml:space="preserve">例）  ○　03-9999-9999　　　×　03 - 9999 - 9999 </t>
    <rPh sb="0" eb="1">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</si>
</sst>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h:mm;@"/>
    <numFmt numFmtId="178" formatCode="#,##0_);[Red]\(#,##0\)"/>
    <numFmt numFmtId="179" formatCode="#\ ???/???"/>
  </numFmts>
  <fonts count="9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u/>
      <sz val="11"/>
      <color theme="10"/>
      <name val="ＭＳ Ｐゴシック"/>
      <family val="2"/>
      <scheme val="minor"/>
    </font>
    <font>
      <u/>
      <sz val="12"/>
      <color theme="10"/>
      <name val="ＭＳ Ｐゴシック"/>
      <family val="2"/>
      <scheme val="minor"/>
    </font>
    <font>
      <sz val="16"/>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11"/>
      <color indexed="0"/>
      <name val="ＭＳ Ｐゴシック"/>
      <family val="3"/>
      <charset val="128"/>
    </font>
    <font>
      <sz val="11"/>
      <color indexed="0"/>
      <name val="Century"/>
      <family val="1"/>
    </font>
    <font>
      <sz val="12"/>
      <name val="ＭＳ Ｐゴシック"/>
      <family val="3"/>
      <charset val="128"/>
    </font>
    <font>
      <sz val="12"/>
      <color indexed="0"/>
      <name val="ＭＳ Ｐゴシック"/>
      <family val="3"/>
      <charset val="128"/>
    </font>
    <font>
      <u/>
      <sz val="25"/>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9"/>
      <color indexed="0"/>
      <name val="ＭＳ Ｐゴシック"/>
      <family val="3"/>
      <charset val="128"/>
    </font>
    <font>
      <sz val="9"/>
      <color indexed="0"/>
      <name val="Century"/>
      <family val="1"/>
    </font>
    <font>
      <sz val="8"/>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b/>
      <sz val="12"/>
      <color theme="1"/>
      <name val="ＭＳ Ｐゴシック"/>
      <family val="3"/>
      <charset val="128"/>
      <scheme val="minor"/>
    </font>
    <font>
      <sz val="14"/>
      <color theme="1"/>
      <name val="ＭＳ Ｐゴシック"/>
      <family val="3"/>
      <charset val="128"/>
      <scheme val="minor"/>
    </font>
    <font>
      <sz val="10"/>
      <color indexed="0"/>
      <name val="ＭＳ Ｐゴシック"/>
      <family val="3"/>
      <charset val="128"/>
    </font>
    <font>
      <u/>
      <sz val="18"/>
      <color theme="1"/>
      <name val="ＭＳ ゴシック"/>
      <family val="3"/>
      <charset val="128"/>
    </font>
    <font>
      <sz val="10"/>
      <name val="ＭＳ Ｐゴシック"/>
      <family val="3"/>
      <charset val="128"/>
      <scheme val="minor"/>
    </font>
    <font>
      <sz val="9"/>
      <name val="ＭＳ ゴシック"/>
      <family val="3"/>
      <charset val="128"/>
    </font>
    <font>
      <sz val="12"/>
      <name val="ＭＳ ゴシック"/>
      <family val="3"/>
      <charset val="128"/>
    </font>
    <font>
      <sz val="16"/>
      <name val="ＭＳ ゴシック"/>
      <family val="3"/>
      <charset val="128"/>
    </font>
    <font>
      <u/>
      <sz val="16"/>
      <name val="ＭＳ ゴシック"/>
      <family val="3"/>
      <charset val="128"/>
    </font>
    <font>
      <u/>
      <sz val="12"/>
      <name val="ＭＳ ゴシック"/>
      <family val="3"/>
      <charset val="128"/>
    </font>
    <font>
      <sz val="14"/>
      <name val="ＭＳ ゴシック"/>
      <family val="3"/>
      <charset val="128"/>
    </font>
    <font>
      <sz val="10.5"/>
      <name val="ＭＳ ゴシック"/>
      <family val="3"/>
      <charset val="128"/>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ゴシック"/>
      <family val="3"/>
      <charset val="128"/>
    </font>
    <font>
      <sz val="20"/>
      <name val="ＭＳ Ｐゴシック"/>
      <family val="3"/>
      <charset val="128"/>
      <scheme val="minor"/>
    </font>
    <font>
      <u/>
      <sz val="11"/>
      <name val="ＭＳ Ｐゴシック"/>
      <family val="3"/>
      <charset val="128"/>
      <scheme val="minor"/>
    </font>
    <font>
      <sz val="18"/>
      <name val="ＭＳ Ｐゴシック"/>
      <family val="3"/>
      <charset val="128"/>
      <scheme val="minor"/>
    </font>
    <font>
      <sz val="8"/>
      <name val="ＭＳ Ｐゴシック"/>
      <family val="3"/>
      <charset val="128"/>
      <scheme val="minor"/>
    </font>
    <font>
      <sz val="9"/>
      <name val="ＭＳ Ｐゴシック"/>
      <family val="3"/>
      <charset val="128"/>
      <scheme val="minor"/>
    </font>
    <font>
      <i/>
      <sz val="9"/>
      <name val="ＭＳ Ｐゴシック"/>
      <family val="3"/>
      <charset val="128"/>
      <scheme val="minor"/>
    </font>
    <font>
      <sz val="7.5"/>
      <name val="ＭＳ Ｐゴシック"/>
      <family val="3"/>
      <charset val="128"/>
    </font>
    <font>
      <sz val="14"/>
      <name val="ＭＳ Ｐゴシック"/>
      <family val="3"/>
      <charset val="128"/>
    </font>
    <font>
      <sz val="10"/>
      <name val="ＭＳ Ｐゴシック"/>
      <family val="2"/>
      <scheme val="minor"/>
    </font>
    <font>
      <sz val="9"/>
      <name val="ＭＳ Ｐ明朝"/>
      <family val="1"/>
      <charset val="128"/>
    </font>
    <font>
      <sz val="9"/>
      <name val="Century"/>
      <family val="1"/>
    </font>
    <font>
      <sz val="8"/>
      <name val="ＭＳ ゴシック"/>
      <family val="3"/>
      <charset val="128"/>
    </font>
    <font>
      <u/>
      <sz val="18"/>
      <color theme="1"/>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font>
    <font>
      <sz val="10"/>
      <color rgb="FFFF0000"/>
      <name val="ＭＳ Ｐゴシック"/>
      <family val="3"/>
      <charset val="128"/>
    </font>
    <font>
      <sz val="9"/>
      <color indexed="8"/>
      <name val="ＭＳ Ｐゴシック"/>
      <family val="3"/>
      <charset val="128"/>
    </font>
    <font>
      <sz val="8"/>
      <color indexed="8"/>
      <name val="ＭＳ Ｐゴシック"/>
      <family val="3"/>
      <charset val="128"/>
    </font>
    <font>
      <sz val="7.5"/>
      <color indexed="8"/>
      <name val="ＭＳ Ｐゴシック"/>
      <family val="3"/>
      <charset val="128"/>
    </font>
    <font>
      <sz val="6"/>
      <name val="ＭＳ Ｐゴシック"/>
      <family val="2"/>
      <charset val="128"/>
      <scheme val="minor"/>
    </font>
    <font>
      <b/>
      <sz val="14"/>
      <name val="ＭＳ Ｐゴシック"/>
      <family val="3"/>
      <charset val="128"/>
      <scheme val="minor"/>
    </font>
    <font>
      <sz val="12"/>
      <color theme="1"/>
      <name val="ＭＳ Ｐゴシック"/>
      <family val="2"/>
      <charset val="128"/>
      <scheme val="minor"/>
    </font>
    <font>
      <sz val="10.5"/>
      <name val="ＭＳ Ｐゴシック"/>
      <family val="3"/>
      <charset val="128"/>
      <scheme val="minor"/>
    </font>
    <font>
      <sz val="12"/>
      <color rgb="FF000000"/>
      <name val="ＭＳ Ｐゴシック"/>
      <family val="3"/>
      <charset val="128"/>
      <scheme val="minor"/>
    </font>
    <font>
      <b/>
      <sz val="12"/>
      <color rgb="FF000000"/>
      <name val="ＭＳ Ｐゴシック"/>
      <family val="3"/>
      <charset val="128"/>
      <scheme val="minor"/>
    </font>
    <font>
      <u/>
      <sz val="18"/>
      <name val="ＭＳ ゴシック"/>
      <family val="3"/>
      <charset val="128"/>
    </font>
    <font>
      <sz val="8"/>
      <name val="ＭＳ Ｐゴシック"/>
      <family val="2"/>
      <scheme val="minor"/>
    </font>
    <font>
      <sz val="11"/>
      <name val="ＭＳ Ｐゴシック"/>
      <family val="2"/>
      <scheme val="minor"/>
    </font>
    <font>
      <sz val="14"/>
      <name val="ＭＳ Ｐゴシック"/>
      <family val="2"/>
      <scheme val="minor"/>
    </font>
    <font>
      <sz val="12"/>
      <name val="ＭＳ Ｐゴシック"/>
      <family val="2"/>
      <scheme val="minor"/>
    </font>
    <font>
      <b/>
      <sz val="11"/>
      <name val="ＭＳ ゴシック"/>
      <family val="3"/>
      <charset val="128"/>
    </font>
    <font>
      <sz val="9"/>
      <name val="ＭＳ Ｐゴシック"/>
      <family val="2"/>
      <scheme val="minor"/>
    </font>
    <font>
      <b/>
      <sz val="9"/>
      <name val="ＭＳ Ｐゴシック"/>
      <family val="3"/>
      <charset val="128"/>
    </font>
    <font>
      <b/>
      <sz val="10"/>
      <name val="ＭＳ ゴシック"/>
      <family val="3"/>
      <charset val="128"/>
    </font>
    <font>
      <b/>
      <sz val="9"/>
      <name val="ＭＳ ゴシック"/>
      <family val="3"/>
      <charset val="128"/>
    </font>
    <font>
      <sz val="8.5"/>
      <name val="ＭＳ Ｐゴシック"/>
      <family val="2"/>
      <scheme val="minor"/>
    </font>
    <font>
      <sz val="8.5"/>
      <name val="ＭＳ Ｐゴシック"/>
      <family val="3"/>
      <charset val="128"/>
      <scheme val="minor"/>
    </font>
    <font>
      <u/>
      <sz val="12"/>
      <name val="ＭＳ Ｐゴシック"/>
      <family val="2"/>
      <scheme val="minor"/>
    </font>
    <font>
      <sz val="10"/>
      <name val="ＭＳ Ｐゴシック"/>
      <family val="3"/>
      <charset val="128"/>
      <scheme val="major"/>
    </font>
    <font>
      <sz val="10"/>
      <color theme="1"/>
      <name val="ＭＳ Ｐゴシック"/>
      <family val="3"/>
      <charset val="128"/>
      <scheme val="major"/>
    </font>
    <font>
      <sz val="11"/>
      <color rgb="FFFF0000"/>
      <name val="ＭＳ Ｐゴシック"/>
      <family val="2"/>
      <scheme val="minor"/>
    </font>
    <font>
      <sz val="9"/>
      <color rgb="FFFF0000"/>
      <name val="ＭＳ ゴシック"/>
      <family val="3"/>
      <charset val="128"/>
    </font>
    <font>
      <sz val="16"/>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rgb="FFFF0000"/>
        <bgColor indexed="64"/>
      </patternFill>
    </fill>
  </fills>
  <borders count="112">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ed">
        <color auto="1"/>
      </left>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dashed">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top/>
      <bottom style="thin">
        <color auto="1"/>
      </bottom>
      <diagonal/>
    </border>
    <border>
      <left style="thin">
        <color indexed="64"/>
      </left>
      <right style="thin">
        <color indexed="64"/>
      </right>
      <top style="thin">
        <color indexed="64"/>
      </top>
      <bottom style="thin">
        <color indexed="64"/>
      </bottom>
      <diagonal/>
    </border>
    <border>
      <left style="dashed">
        <color auto="1"/>
      </left>
      <right style="thin">
        <color indexed="64"/>
      </right>
      <top/>
      <bottom style="thin">
        <color auto="1"/>
      </bottom>
      <diagonal/>
    </border>
    <border>
      <left style="dashed">
        <color auto="1"/>
      </left>
      <right style="thin">
        <color auto="1"/>
      </right>
      <top/>
      <bottom/>
      <diagonal/>
    </border>
    <border>
      <left style="dashed">
        <color auto="1"/>
      </left>
      <right style="thin">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hair">
        <color auto="1"/>
      </right>
      <top/>
      <bottom style="thin">
        <color auto="1"/>
      </bottom>
      <diagonal/>
    </border>
    <border>
      <left style="hair">
        <color auto="1"/>
      </left>
      <right style="thin">
        <color auto="1"/>
      </right>
      <top style="hair">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style="thin">
        <color auto="1"/>
      </left>
      <right style="thin">
        <color indexed="64"/>
      </right>
      <top style="thin">
        <color indexed="64"/>
      </top>
      <bottom style="hair">
        <color auto="1"/>
      </bottom>
      <diagonal/>
    </border>
    <border>
      <left/>
      <right style="hair">
        <color auto="1"/>
      </right>
      <top/>
      <bottom style="double">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auto="1"/>
      </top>
      <bottom style="thin">
        <color auto="1"/>
      </bottom>
      <diagonal/>
    </border>
    <border>
      <left style="hair">
        <color auto="1"/>
      </left>
      <right/>
      <top/>
      <bottom/>
      <diagonal/>
    </border>
    <border>
      <left style="hair">
        <color auto="1"/>
      </left>
      <right/>
      <top/>
      <bottom style="double">
        <color auto="1"/>
      </bottom>
      <diagonal/>
    </border>
    <border>
      <left style="hair">
        <color auto="1"/>
      </left>
      <right/>
      <top/>
      <bottom style="thin">
        <color auto="1"/>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hair">
        <color auto="1"/>
      </top>
      <bottom style="thin">
        <color auto="1"/>
      </bottom>
      <diagonal/>
    </border>
    <border>
      <left style="dotted">
        <color indexed="64"/>
      </left>
      <right style="dotted">
        <color indexed="64"/>
      </right>
      <top style="hair">
        <color auto="1"/>
      </top>
      <bottom style="thin">
        <color auto="1"/>
      </bottom>
      <diagonal/>
    </border>
    <border>
      <left style="hair">
        <color indexed="64"/>
      </left>
      <right/>
      <top style="hair">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hair">
        <color auto="1"/>
      </left>
      <right/>
      <top style="thin">
        <color indexed="64"/>
      </top>
      <bottom style="hair">
        <color auto="1"/>
      </bottom>
      <diagonal/>
    </border>
    <border>
      <left style="hair">
        <color auto="1"/>
      </left>
      <right/>
      <top style="thin">
        <color auto="1"/>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auto="1"/>
      </right>
      <top style="dotted">
        <color auto="1"/>
      </top>
      <bottom style="thin">
        <color indexed="64"/>
      </bottom>
      <diagonal/>
    </border>
    <border>
      <left/>
      <right/>
      <top style="dotted">
        <color auto="1"/>
      </top>
      <bottom style="thin">
        <color indexed="64"/>
      </bottom>
      <diagonal/>
    </border>
    <border>
      <left style="dotted">
        <color auto="1"/>
      </left>
      <right/>
      <top style="dotted">
        <color auto="1"/>
      </top>
      <bottom style="thin">
        <color indexed="64"/>
      </bottom>
      <diagonal/>
    </border>
    <border>
      <left/>
      <right style="thin">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thin">
        <color auto="1"/>
      </right>
      <top/>
      <bottom style="dotted">
        <color auto="1"/>
      </bottom>
      <diagonal/>
    </border>
    <border>
      <left/>
      <right/>
      <top/>
      <bottom style="dotted">
        <color auto="1"/>
      </bottom>
      <diagonal/>
    </border>
    <border>
      <left style="dotted">
        <color auto="1"/>
      </left>
      <right/>
      <top/>
      <bottom style="dotted">
        <color auto="1"/>
      </bottom>
      <diagonal/>
    </border>
    <border>
      <left style="dotted">
        <color auto="1"/>
      </left>
      <right/>
      <top style="thin">
        <color indexed="64"/>
      </top>
      <bottom style="thin">
        <color indexed="64"/>
      </bottom>
      <diagonal/>
    </border>
    <border>
      <left/>
      <right style="thin">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auto="1"/>
      </right>
      <top style="thin">
        <color auto="1"/>
      </top>
      <bottom style="dotted">
        <color auto="1"/>
      </bottom>
      <diagonal/>
    </border>
    <border>
      <left/>
      <right/>
      <top style="thin">
        <color auto="1"/>
      </top>
      <bottom style="dotted">
        <color auto="1"/>
      </bottom>
      <diagonal/>
    </border>
    <border>
      <left style="dotted">
        <color auto="1"/>
      </left>
      <right/>
      <top style="thin">
        <color auto="1"/>
      </top>
      <bottom style="dotted">
        <color auto="1"/>
      </bottom>
      <diagonal/>
    </border>
    <border>
      <left/>
      <right style="hair">
        <color indexed="64"/>
      </right>
      <top style="hair">
        <color indexed="64"/>
      </top>
      <bottom style="hair">
        <color auto="1"/>
      </bottom>
      <diagonal/>
    </border>
    <border>
      <left style="hair">
        <color auto="1"/>
      </left>
      <right style="hair">
        <color auto="1"/>
      </right>
      <top style="thin">
        <color auto="1"/>
      </top>
      <bottom style="thin">
        <color auto="1"/>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xf numFmtId="0" fontId="8" fillId="0" borderId="0" applyNumberFormat="0" applyFill="0" applyBorder="0" applyAlignment="0" applyProtection="0"/>
    <xf numFmtId="0" fontId="15" fillId="0" borderId="0"/>
    <xf numFmtId="0" fontId="14" fillId="0" borderId="0"/>
    <xf numFmtId="0" fontId="22" fillId="0" borderId="0">
      <alignment vertical="center"/>
    </xf>
    <xf numFmtId="0" fontId="20" fillId="0" borderId="0">
      <alignment vertical="center"/>
    </xf>
    <xf numFmtId="0" fontId="22" fillId="0" borderId="0">
      <alignment vertical="center"/>
    </xf>
    <xf numFmtId="0" fontId="69" fillId="0" borderId="0"/>
    <xf numFmtId="0" fontId="2" fillId="0" borderId="0">
      <alignment vertical="center"/>
    </xf>
    <xf numFmtId="0" fontId="2" fillId="0" borderId="0">
      <alignment vertical="center"/>
    </xf>
    <xf numFmtId="0" fontId="1" fillId="0" borderId="0">
      <alignment vertical="center"/>
    </xf>
  </cellStyleXfs>
  <cellXfs count="1287">
    <xf numFmtId="0" fontId="0" fillId="0" borderId="0" xfId="0"/>
    <xf numFmtId="0" fontId="14" fillId="0" borderId="0" xfId="3"/>
    <xf numFmtId="0" fontId="14" fillId="0" borderId="0" xfId="3" applyBorder="1"/>
    <xf numFmtId="0" fontId="14" fillId="0" borderId="8" xfId="3" applyBorder="1"/>
    <xf numFmtId="0" fontId="14" fillId="0" borderId="9" xfId="3" applyBorder="1"/>
    <xf numFmtId="0" fontId="5" fillId="0" borderId="0" xfId="3" applyFont="1"/>
    <xf numFmtId="0" fontId="10" fillId="0" borderId="0" xfId="3" applyFont="1"/>
    <xf numFmtId="0" fontId="14" fillId="0" borderId="18" xfId="3" applyBorder="1"/>
    <xf numFmtId="0" fontId="14" fillId="0" borderId="19" xfId="3" applyBorder="1"/>
    <xf numFmtId="0" fontId="14" fillId="0" borderId="19" xfId="3" applyBorder="1" applyAlignment="1">
      <alignment vertical="center"/>
    </xf>
    <xf numFmtId="0" fontId="13" fillId="0" borderId="0" xfId="3" applyFont="1" applyBorder="1"/>
    <xf numFmtId="0" fontId="6" fillId="0" borderId="0" xfId="3" applyFont="1" applyBorder="1"/>
    <xf numFmtId="0" fontId="5" fillId="0" borderId="0" xfId="3" applyFont="1" applyBorder="1"/>
    <xf numFmtId="0" fontId="14" fillId="0" borderId="22" xfId="3" applyBorder="1"/>
    <xf numFmtId="0" fontId="12" fillId="0" borderId="18" xfId="3" applyFont="1" applyBorder="1"/>
    <xf numFmtId="0" fontId="9" fillId="0" borderId="19" xfId="1" applyFont="1" applyBorder="1" applyAlignment="1">
      <alignment vertical="top"/>
    </xf>
    <xf numFmtId="0" fontId="14" fillId="0" borderId="19" xfId="3" applyBorder="1" applyAlignment="1">
      <alignment vertical="top"/>
    </xf>
    <xf numFmtId="0" fontId="14" fillId="0" borderId="19" xfId="3" applyBorder="1" applyAlignment="1">
      <alignment horizontal="left" vertical="center"/>
    </xf>
    <xf numFmtId="0" fontId="30" fillId="0" borderId="0" xfId="3" applyFont="1" applyBorder="1"/>
    <xf numFmtId="0" fontId="17" fillId="0" borderId="0" xfId="2" applyFont="1" applyBorder="1" applyAlignment="1">
      <alignment horizontal="left" vertical="top"/>
    </xf>
    <xf numFmtId="0" fontId="18" fillId="0" borderId="0" xfId="2" applyFont="1" applyBorder="1" applyAlignment="1">
      <alignment horizontal="left" vertical="top"/>
    </xf>
    <xf numFmtId="0" fontId="12" fillId="0" borderId="18" xfId="3" applyFont="1" applyFill="1" applyBorder="1"/>
    <xf numFmtId="0" fontId="23" fillId="0" borderId="8" xfId="2" applyFont="1" applyBorder="1" applyAlignment="1"/>
    <xf numFmtId="0" fontId="14" fillId="0" borderId="0" xfId="3" applyAlignment="1"/>
    <xf numFmtId="0" fontId="12" fillId="0" borderId="18" xfId="3" applyFont="1" applyBorder="1" applyAlignment="1"/>
    <xf numFmtId="0" fontId="22" fillId="0" borderId="7" xfId="3" applyFont="1" applyBorder="1"/>
    <xf numFmtId="0" fontId="22" fillId="0" borderId="6" xfId="3" applyFont="1" applyBorder="1"/>
    <xf numFmtId="0" fontId="14" fillId="0" borderId="5" xfId="3" applyFont="1" applyBorder="1"/>
    <xf numFmtId="0" fontId="11" fillId="0" borderId="8" xfId="3" applyFont="1" applyBorder="1" applyAlignment="1"/>
    <xf numFmtId="0" fontId="23" fillId="0" borderId="0" xfId="2" applyFont="1" applyBorder="1" applyAlignment="1"/>
    <xf numFmtId="0" fontId="23" fillId="0" borderId="9" xfId="2" applyFont="1" applyBorder="1" applyAlignment="1"/>
    <xf numFmtId="0" fontId="22" fillId="0" borderId="0" xfId="4">
      <alignment vertical="center"/>
    </xf>
    <xf numFmtId="0" fontId="30" fillId="0" borderId="0" xfId="4" applyFont="1" applyAlignment="1">
      <alignment vertical="center"/>
    </xf>
    <xf numFmtId="0" fontId="30" fillId="0" borderId="0" xfId="3" applyFont="1" applyAlignment="1">
      <alignment vertical="center"/>
    </xf>
    <xf numFmtId="0" fontId="12" fillId="0" borderId="10" xfId="3" applyFont="1" applyBorder="1" applyAlignment="1">
      <alignment vertical="center"/>
    </xf>
    <xf numFmtId="0" fontId="11" fillId="0" borderId="0" xfId="3" applyFont="1" applyBorder="1" applyAlignment="1">
      <alignment vertical="center"/>
    </xf>
    <xf numFmtId="0" fontId="11" fillId="0" borderId="8" xfId="3" applyFont="1" applyBorder="1" applyAlignment="1">
      <alignment vertical="center"/>
    </xf>
    <xf numFmtId="0" fontId="10" fillId="0" borderId="0" xfId="4" applyFont="1">
      <alignment vertical="center"/>
    </xf>
    <xf numFmtId="0" fontId="5" fillId="0" borderId="0" xfId="4" applyFont="1">
      <alignment vertical="center"/>
    </xf>
    <xf numFmtId="0" fontId="5" fillId="0" borderId="0" xfId="4" applyFont="1" applyAlignment="1">
      <alignment horizontal="right" vertical="center"/>
    </xf>
    <xf numFmtId="0" fontId="5" fillId="0" borderId="0" xfId="4" applyFont="1" applyAlignment="1">
      <alignment vertical="center"/>
    </xf>
    <xf numFmtId="0" fontId="22" fillId="0" borderId="0" xfId="4" applyBorder="1">
      <alignment vertical="center"/>
    </xf>
    <xf numFmtId="0" fontId="30" fillId="0" borderId="0" xfId="4" applyFont="1" applyBorder="1" applyAlignment="1">
      <alignment vertical="center"/>
    </xf>
    <xf numFmtId="0" fontId="5" fillId="0" borderId="0" xfId="4" applyFont="1" applyBorder="1" applyAlignment="1">
      <alignment vertical="center"/>
    </xf>
    <xf numFmtId="0" fontId="5" fillId="0" borderId="0" xfId="4" applyFont="1" applyBorder="1" applyAlignment="1">
      <alignment horizontal="left" vertical="center"/>
    </xf>
    <xf numFmtId="0" fontId="12" fillId="0" borderId="29" xfId="4" applyFont="1" applyBorder="1">
      <alignment vertical="center"/>
    </xf>
    <xf numFmtId="0" fontId="12" fillId="0" borderId="30" xfId="4" applyFont="1" applyBorder="1">
      <alignment vertical="center"/>
    </xf>
    <xf numFmtId="0" fontId="12" fillId="0" borderId="32" xfId="4" applyFont="1" applyFill="1" applyBorder="1">
      <alignment vertical="center"/>
    </xf>
    <xf numFmtId="0" fontId="12" fillId="0" borderId="0" xfId="4" applyFont="1" applyFill="1" applyBorder="1">
      <alignment vertical="center"/>
    </xf>
    <xf numFmtId="0" fontId="22" fillId="0" borderId="0" xfId="4" applyFont="1">
      <alignment vertical="center"/>
    </xf>
    <xf numFmtId="0" fontId="34" fillId="0" borderId="0" xfId="5" applyFont="1" applyAlignment="1">
      <alignment vertical="center"/>
    </xf>
    <xf numFmtId="0" fontId="4" fillId="0" borderId="0" xfId="3" applyFont="1" applyAlignment="1">
      <alignment vertical="center"/>
    </xf>
    <xf numFmtId="0" fontId="11" fillId="0" borderId="2" xfId="3" applyFont="1" applyBorder="1" applyAlignment="1">
      <alignment vertical="center"/>
    </xf>
    <xf numFmtId="0" fontId="61" fillId="0" borderId="0" xfId="4" applyFont="1">
      <alignment vertical="center"/>
    </xf>
    <xf numFmtId="0" fontId="60" fillId="0" borderId="0" xfId="4" applyFont="1" applyAlignment="1">
      <alignment vertical="center"/>
    </xf>
    <xf numFmtId="0" fontId="62" fillId="0" borderId="0" xfId="4" applyFont="1" applyAlignment="1">
      <alignment vertical="center"/>
    </xf>
    <xf numFmtId="0" fontId="62" fillId="0" borderId="22" xfId="4" applyFont="1" applyBorder="1" applyAlignment="1">
      <alignment vertical="top" wrapText="1"/>
    </xf>
    <xf numFmtId="0" fontId="62" fillId="0" borderId="2" xfId="4" applyFont="1" applyBorder="1" applyAlignment="1">
      <alignment vertical="center" wrapText="1"/>
    </xf>
    <xf numFmtId="0" fontId="26" fillId="0" borderId="4" xfId="4" applyFont="1" applyBorder="1" applyAlignment="1">
      <alignment horizontal="justify" vertical="center" wrapText="1"/>
    </xf>
    <xf numFmtId="0" fontId="26" fillId="0" borderId="22" xfId="4" applyFont="1" applyBorder="1" applyAlignment="1">
      <alignment vertical="center" textRotation="255" wrapText="1"/>
    </xf>
    <xf numFmtId="0" fontId="62" fillId="0" borderId="22" xfId="4" applyFont="1" applyBorder="1" applyAlignment="1">
      <alignment vertical="center" textRotation="255" wrapText="1"/>
    </xf>
    <xf numFmtId="0" fontId="64" fillId="0" borderId="22" xfId="4" applyFont="1" applyBorder="1" applyAlignment="1">
      <alignment horizontal="justify" vertical="top" wrapText="1"/>
    </xf>
    <xf numFmtId="0" fontId="62" fillId="0" borderId="22" xfId="4" applyFont="1" applyBorder="1" applyAlignment="1">
      <alignment horizontal="justify" vertical="top" wrapText="1"/>
    </xf>
    <xf numFmtId="0" fontId="62" fillId="0" borderId="2" xfId="4" applyFont="1" applyBorder="1" applyAlignment="1">
      <alignment horizontal="justify" vertical="center" wrapText="1"/>
    </xf>
    <xf numFmtId="0" fontId="62" fillId="0" borderId="4" xfId="4" applyFont="1" applyBorder="1" applyAlignment="1">
      <alignment vertical="center" wrapText="1"/>
    </xf>
    <xf numFmtId="0" fontId="62" fillId="0" borderId="5" xfId="4" applyFont="1" applyBorder="1" applyAlignment="1">
      <alignment vertical="center" wrapText="1"/>
    </xf>
    <xf numFmtId="0" fontId="62" fillId="0" borderId="7" xfId="4" applyFont="1" applyBorder="1" applyAlignment="1">
      <alignment horizontal="justify" vertical="center" wrapText="1"/>
    </xf>
    <xf numFmtId="0" fontId="62" fillId="0" borderId="51" xfId="4" applyFont="1" applyBorder="1" applyAlignment="1">
      <alignment vertical="center" wrapText="1"/>
    </xf>
    <xf numFmtId="0" fontId="62" fillId="0" borderId="53" xfId="4" applyFont="1" applyBorder="1" applyAlignment="1">
      <alignment horizontal="justify" vertical="center" wrapText="1"/>
    </xf>
    <xf numFmtId="0" fontId="62" fillId="0" borderId="10" xfId="4" applyFont="1" applyBorder="1" applyAlignment="1">
      <alignment vertical="center" wrapText="1"/>
    </xf>
    <xf numFmtId="0" fontId="62" fillId="0" borderId="11" xfId="4" applyFont="1" applyBorder="1" applyAlignment="1">
      <alignment horizontal="justify" vertical="center" wrapText="1"/>
    </xf>
    <xf numFmtId="0" fontId="62" fillId="0" borderId="8" xfId="4" applyFont="1" applyBorder="1" applyAlignment="1">
      <alignment vertical="center" wrapText="1"/>
    </xf>
    <xf numFmtId="0" fontId="62" fillId="0" borderId="9" xfId="4" applyFont="1" applyBorder="1" applyAlignment="1">
      <alignment horizontal="justify" vertical="center" wrapText="1"/>
    </xf>
    <xf numFmtId="0" fontId="62" fillId="0" borderId="29" xfId="4" applyFont="1" applyBorder="1" applyAlignment="1">
      <alignment vertical="center" wrapText="1"/>
    </xf>
    <xf numFmtId="0" fontId="62" fillId="0" borderId="31" xfId="4" applyFont="1" applyBorder="1" applyAlignment="1">
      <alignment horizontal="justify" vertical="center" wrapText="1"/>
    </xf>
    <xf numFmtId="0" fontId="62" fillId="0" borderId="26" xfId="4" applyFont="1" applyBorder="1" applyAlignment="1">
      <alignment vertical="center" wrapText="1"/>
    </xf>
    <xf numFmtId="0" fontId="62" fillId="0" borderId="28" xfId="4" applyFont="1" applyBorder="1" applyAlignment="1">
      <alignment horizontal="justify" vertical="center" wrapText="1"/>
    </xf>
    <xf numFmtId="0" fontId="62" fillId="0" borderId="4" xfId="4" applyFont="1" applyBorder="1" applyAlignment="1">
      <alignment horizontal="justify" vertical="center" wrapText="1"/>
    </xf>
    <xf numFmtId="0" fontId="59" fillId="0" borderId="0" xfId="4" applyFont="1" applyAlignment="1">
      <alignment vertical="center"/>
    </xf>
    <xf numFmtId="0" fontId="62" fillId="0" borderId="0" xfId="4" applyFont="1">
      <alignment vertical="center"/>
    </xf>
    <xf numFmtId="0" fontId="63" fillId="0" borderId="0" xfId="2" applyFont="1" applyFill="1" applyBorder="1" applyAlignment="1">
      <alignment horizontal="left" vertical="top"/>
    </xf>
    <xf numFmtId="0" fontId="36" fillId="0" borderId="0" xfId="5" applyFont="1" applyFill="1" applyAlignment="1">
      <alignment vertical="center"/>
    </xf>
    <xf numFmtId="0" fontId="37" fillId="0" borderId="0" xfId="5" applyFont="1" applyFill="1">
      <alignment vertical="center"/>
    </xf>
    <xf numFmtId="49" fontId="38" fillId="0" borderId="0" xfId="5" applyNumberFormat="1" applyFont="1" applyFill="1" applyAlignment="1">
      <alignment horizontal="center" vertical="center"/>
    </xf>
    <xf numFmtId="0" fontId="35" fillId="0" borderId="0" xfId="5" applyFont="1" applyFill="1">
      <alignment vertical="center"/>
    </xf>
    <xf numFmtId="0" fontId="35" fillId="0" borderId="0" xfId="5" applyFont="1" applyFill="1" applyAlignment="1">
      <alignment horizontal="right" vertical="center"/>
    </xf>
    <xf numFmtId="0" fontId="39" fillId="0" borderId="0" xfId="5" applyFont="1" applyFill="1" applyBorder="1" applyAlignment="1">
      <alignment vertical="center"/>
    </xf>
    <xf numFmtId="0" fontId="36" fillId="0" borderId="0" xfId="5" applyFont="1" applyFill="1" applyBorder="1" applyAlignment="1">
      <alignment vertical="center"/>
    </xf>
    <xf numFmtId="0" fontId="35" fillId="0" borderId="0" xfId="5" applyFont="1" applyFill="1" applyBorder="1">
      <alignment vertical="center"/>
    </xf>
    <xf numFmtId="0" fontId="35" fillId="0" borderId="0" xfId="5" applyFont="1" applyFill="1" applyBorder="1" applyAlignment="1">
      <alignment vertical="center"/>
    </xf>
    <xf numFmtId="0" fontId="35" fillId="0" borderId="0" xfId="5" applyFont="1" applyFill="1" applyAlignment="1"/>
    <xf numFmtId="49" fontId="35" fillId="0" borderId="0" xfId="5" applyNumberFormat="1" applyFont="1" applyFill="1" applyAlignment="1">
      <alignment horizontal="center" vertical="center"/>
    </xf>
    <xf numFmtId="49" fontId="21" fillId="0" borderId="29" xfId="5" applyNumberFormat="1" applyFont="1" applyFill="1" applyBorder="1" applyAlignment="1">
      <alignment horizontal="center" vertical="center" wrapText="1"/>
    </xf>
    <xf numFmtId="49" fontId="57" fillId="0" borderId="81" xfId="5" applyNumberFormat="1" applyFont="1" applyFill="1" applyBorder="1" applyAlignment="1">
      <alignment horizontal="center" vertical="center"/>
    </xf>
    <xf numFmtId="49" fontId="57" fillId="0" borderId="29" xfId="5" applyNumberFormat="1" applyFont="1" applyFill="1" applyBorder="1" applyAlignment="1">
      <alignment horizontal="center" vertical="center" wrapText="1"/>
    </xf>
    <xf numFmtId="49" fontId="57" fillId="0" borderId="82" xfId="5" applyNumberFormat="1" applyFont="1" applyFill="1" applyBorder="1" applyAlignment="1">
      <alignment horizontal="center" vertical="center" wrapText="1"/>
    </xf>
    <xf numFmtId="49" fontId="57" fillId="0" borderId="31" xfId="5" applyNumberFormat="1" applyFont="1" applyFill="1" applyBorder="1" applyAlignment="1">
      <alignment horizontal="center" vertical="center" wrapText="1"/>
    </xf>
    <xf numFmtId="0" fontId="40" fillId="0" borderId="0" xfId="5" applyFont="1" applyFill="1">
      <alignment vertical="center"/>
    </xf>
    <xf numFmtId="0" fontId="40" fillId="0" borderId="0" xfId="5" applyFont="1" applyFill="1" applyBorder="1" applyAlignment="1">
      <alignment vertical="center"/>
    </xf>
    <xf numFmtId="0" fontId="40" fillId="0" borderId="0" xfId="5" applyFont="1" applyFill="1" applyBorder="1" applyAlignment="1">
      <alignment horizontal="center" vertical="center"/>
    </xf>
    <xf numFmtId="49" fontId="35" fillId="0" borderId="0" xfId="5" applyNumberFormat="1" applyFont="1" applyFill="1" applyBorder="1" applyAlignment="1">
      <alignment horizontal="center" vertical="center"/>
    </xf>
    <xf numFmtId="0" fontId="20" fillId="0" borderId="0" xfId="5" applyFont="1" applyFill="1" applyBorder="1" applyAlignment="1">
      <alignment vertical="center"/>
    </xf>
    <xf numFmtId="0" fontId="40" fillId="0" borderId="0" xfId="5" applyFont="1" applyFill="1" applyBorder="1">
      <alignment vertical="center"/>
    </xf>
    <xf numFmtId="0" fontId="21" fillId="0" borderId="0" xfId="5" applyFont="1" applyFill="1" applyAlignment="1">
      <alignment horizontal="right" vertical="center"/>
    </xf>
    <xf numFmtId="0" fontId="34" fillId="0" borderId="0" xfId="5" applyFont="1" applyFill="1" applyBorder="1" applyAlignment="1">
      <alignment vertical="center"/>
    </xf>
    <xf numFmtId="0" fontId="35" fillId="0" borderId="1" xfId="5" applyFont="1" applyFill="1" applyBorder="1" applyAlignment="1"/>
    <xf numFmtId="49" fontId="40" fillId="0" borderId="1" xfId="5" applyNumberFormat="1" applyFont="1" applyFill="1" applyBorder="1" applyAlignment="1">
      <alignment horizontal="center" vertical="center"/>
    </xf>
    <xf numFmtId="49" fontId="40" fillId="0" borderId="0" xfId="5" applyNumberFormat="1" applyFont="1" applyFill="1" applyBorder="1" applyAlignment="1">
      <alignment horizontal="center" vertical="center"/>
    </xf>
    <xf numFmtId="0" fontId="40" fillId="0" borderId="0" xfId="5" applyFont="1" applyFill="1" applyAlignment="1">
      <alignment wrapText="1"/>
    </xf>
    <xf numFmtId="0" fontId="35" fillId="0" borderId="2" xfId="5" applyFont="1" applyFill="1" applyBorder="1" applyAlignment="1">
      <alignment horizontal="right" vertical="center"/>
    </xf>
    <xf numFmtId="0" fontId="35" fillId="0" borderId="22" xfId="5" applyFont="1" applyFill="1" applyBorder="1" applyAlignment="1">
      <alignment horizontal="center" vertical="center"/>
    </xf>
    <xf numFmtId="0" fontId="21" fillId="0" borderId="22" xfId="5" applyFont="1" applyFill="1" applyBorder="1" applyAlignment="1">
      <alignment horizontal="left" vertical="center" wrapText="1"/>
    </xf>
    <xf numFmtId="0" fontId="40" fillId="0" borderId="22" xfId="5" applyFont="1" applyFill="1" applyBorder="1" applyAlignment="1">
      <alignment horizontal="right" vertical="center"/>
    </xf>
    <xf numFmtId="0" fontId="27" fillId="0" borderId="0" xfId="2" applyFont="1" applyFill="1" applyBorder="1" applyAlignment="1">
      <alignment horizontal="left" vertical="top"/>
    </xf>
    <xf numFmtId="0" fontId="42" fillId="0" borderId="0" xfId="3" applyFont="1" applyBorder="1"/>
    <xf numFmtId="0" fontId="33" fillId="0" borderId="0" xfId="3" applyFont="1" applyBorder="1"/>
    <xf numFmtId="0" fontId="21" fillId="0" borderId="22" xfId="5" applyFont="1" applyFill="1" applyBorder="1" applyAlignment="1">
      <alignment horizontal="center" vertical="center" wrapText="1"/>
    </xf>
    <xf numFmtId="0" fontId="40" fillId="0" borderId="22" xfId="5" applyFont="1" applyFill="1" applyBorder="1" applyAlignment="1">
      <alignment horizontal="center" vertical="center" wrapText="1"/>
    </xf>
    <xf numFmtId="0" fontId="70" fillId="0" borderId="0" xfId="7" applyFont="1" applyAlignment="1">
      <alignment vertical="center"/>
    </xf>
    <xf numFmtId="0" fontId="70" fillId="0" borderId="0" xfId="7" applyFont="1" applyAlignment="1">
      <alignment horizontal="left" vertical="center"/>
    </xf>
    <xf numFmtId="0" fontId="70" fillId="0" borderId="0" xfId="7" applyFont="1" applyAlignment="1">
      <alignment horizontal="center" vertical="center"/>
    </xf>
    <xf numFmtId="0" fontId="43" fillId="0" borderId="0" xfId="7" applyFont="1" applyBorder="1" applyAlignment="1">
      <alignment horizontal="center" vertical="center"/>
    </xf>
    <xf numFmtId="0" fontId="43" fillId="0" borderId="0" xfId="7" applyFont="1" applyBorder="1" applyAlignment="1">
      <alignment horizontal="left" vertical="center" wrapText="1"/>
    </xf>
    <xf numFmtId="0" fontId="43" fillId="0" borderId="0" xfId="7" applyFont="1" applyBorder="1" applyAlignment="1">
      <alignment vertical="center"/>
    </xf>
    <xf numFmtId="0" fontId="43" fillId="0" borderId="91" xfId="7" applyFont="1" applyBorder="1" applyAlignment="1">
      <alignment horizontal="center" vertical="center"/>
    </xf>
    <xf numFmtId="0" fontId="43" fillId="0" borderId="93" xfId="7" applyFont="1" applyBorder="1" applyAlignment="1">
      <alignment horizontal="center" vertical="center" wrapText="1"/>
    </xf>
    <xf numFmtId="0" fontId="43" fillId="0" borderId="10" xfId="7" applyFont="1" applyBorder="1" applyAlignment="1">
      <alignment horizontal="center" vertical="center"/>
    </xf>
    <xf numFmtId="0" fontId="43" fillId="0" borderId="94" xfId="7" applyFont="1" applyBorder="1" applyAlignment="1">
      <alignment horizontal="center" vertical="center"/>
    </xf>
    <xf numFmtId="0" fontId="43" fillId="0" borderId="96" xfId="7" applyFont="1" applyBorder="1" applyAlignment="1">
      <alignment horizontal="center" vertical="center" wrapText="1"/>
    </xf>
    <xf numFmtId="0" fontId="43" fillId="0" borderId="8" xfId="7" applyFont="1" applyBorder="1" applyAlignment="1">
      <alignment horizontal="center" vertical="center"/>
    </xf>
    <xf numFmtId="0" fontId="43" fillId="0" borderId="97" xfId="7" applyFont="1" applyBorder="1" applyAlignment="1">
      <alignment horizontal="center" vertical="center"/>
    </xf>
    <xf numFmtId="0" fontId="43" fillId="0" borderId="99" xfId="7" applyFont="1" applyBorder="1" applyAlignment="1">
      <alignment horizontal="center" vertical="center" wrapText="1"/>
    </xf>
    <xf numFmtId="0" fontId="43" fillId="0" borderId="0" xfId="7" applyFont="1" applyAlignment="1">
      <alignment vertical="center"/>
    </xf>
    <xf numFmtId="0" fontId="70" fillId="0" borderId="0" xfId="7" applyFont="1" applyAlignment="1">
      <alignment horizontal="right" vertical="center"/>
    </xf>
    <xf numFmtId="0" fontId="43" fillId="0" borderId="103" xfId="7" applyFont="1" applyBorder="1" applyAlignment="1">
      <alignment horizontal="center" vertical="center" wrapText="1"/>
    </xf>
    <xf numFmtId="0" fontId="43" fillId="0" borderId="104" xfId="7" applyFont="1" applyBorder="1" applyAlignment="1">
      <alignment horizontal="center" vertical="center"/>
    </xf>
    <xf numFmtId="0" fontId="43" fillId="0" borderId="106" xfId="7" applyFont="1" applyBorder="1" applyAlignment="1">
      <alignment horizontal="center" vertical="center" wrapText="1"/>
    </xf>
    <xf numFmtId="0" fontId="43" fillId="0" borderId="5" xfId="7" applyFont="1" applyBorder="1" applyAlignment="1">
      <alignment horizontal="center" vertical="center"/>
    </xf>
    <xf numFmtId="0" fontId="16" fillId="0" borderId="0" xfId="2" applyFont="1" applyBorder="1" applyAlignment="1" applyProtection="1">
      <alignment horizontal="left" vertical="top"/>
    </xf>
    <xf numFmtId="0" fontId="15" fillId="0" borderId="0" xfId="2" applyFont="1" applyBorder="1" applyAlignment="1" applyProtection="1">
      <alignment horizontal="left" vertical="top"/>
    </xf>
    <xf numFmtId="0" fontId="20" fillId="0" borderId="0" xfId="2" applyFont="1" applyBorder="1" applyAlignment="1" applyProtection="1"/>
    <xf numFmtId="0" fontId="18" fillId="0" borderId="0" xfId="2" applyFont="1" applyBorder="1" applyAlignment="1" applyProtection="1">
      <alignment horizontal="distributed"/>
    </xf>
    <xf numFmtId="0" fontId="17" fillId="0" borderId="0" xfId="2" applyFont="1" applyBorder="1" applyAlignment="1" applyProtection="1">
      <alignment horizontal="distributed"/>
    </xf>
    <xf numFmtId="0" fontId="53" fillId="0" borderId="6" xfId="2" applyFont="1" applyBorder="1" applyAlignment="1" applyProtection="1"/>
    <xf numFmtId="0" fontId="13" fillId="0" borderId="27" xfId="4" applyFont="1" applyBorder="1" applyAlignment="1">
      <alignment vertical="center"/>
    </xf>
    <xf numFmtId="0" fontId="21" fillId="0" borderId="0" xfId="2" applyFont="1" applyBorder="1" applyAlignment="1" applyProtection="1">
      <alignment horizontal="right"/>
    </xf>
    <xf numFmtId="0" fontId="75" fillId="0" borderId="0" xfId="3" applyFont="1" applyFill="1" applyProtection="1"/>
    <xf numFmtId="0" fontId="76" fillId="0" borderId="0" xfId="3" applyFont="1" applyFill="1" applyAlignment="1" applyProtection="1">
      <alignment vertical="center"/>
    </xf>
    <xf numFmtId="0" fontId="77" fillId="0" borderId="0" xfId="3" applyFont="1" applyFill="1" applyAlignment="1" applyProtection="1">
      <alignment vertical="center"/>
    </xf>
    <xf numFmtId="0" fontId="54" fillId="0" borderId="5" xfId="3" applyFont="1" applyFill="1" applyBorder="1" applyProtection="1"/>
    <xf numFmtId="0" fontId="33" fillId="0" borderId="10" xfId="3" applyFont="1" applyFill="1" applyBorder="1" applyProtection="1"/>
    <xf numFmtId="0" fontId="33" fillId="0" borderId="2" xfId="3" applyFont="1" applyFill="1" applyBorder="1" applyAlignment="1" applyProtection="1">
      <alignment vertical="top"/>
    </xf>
    <xf numFmtId="0" fontId="54" fillId="0" borderId="2" xfId="3" applyFont="1" applyFill="1" applyBorder="1" applyAlignment="1" applyProtection="1">
      <alignment vertical="center"/>
    </xf>
    <xf numFmtId="0" fontId="54" fillId="0" borderId="3" xfId="3" applyFont="1" applyFill="1" applyBorder="1" applyAlignment="1" applyProtection="1">
      <alignment vertical="center"/>
    </xf>
    <xf numFmtId="0" fontId="33" fillId="0" borderId="3" xfId="3" applyFont="1" applyFill="1" applyBorder="1" applyAlignment="1" applyProtection="1">
      <alignment vertical="center"/>
    </xf>
    <xf numFmtId="0" fontId="33" fillId="0" borderId="4" xfId="3" applyFont="1" applyFill="1" applyBorder="1" applyAlignment="1" applyProtection="1">
      <alignment vertical="center"/>
    </xf>
    <xf numFmtId="0" fontId="33" fillId="0" borderId="8" xfId="3" applyFont="1" applyFill="1" applyBorder="1" applyProtection="1"/>
    <xf numFmtId="0" fontId="33" fillId="0" borderId="54" xfId="3" applyFont="1" applyFill="1" applyBorder="1" applyAlignment="1" applyProtection="1">
      <alignment horizontal="left"/>
    </xf>
    <xf numFmtId="0" fontId="33" fillId="0" borderId="55" xfId="3" applyFont="1" applyFill="1" applyBorder="1" applyAlignment="1" applyProtection="1">
      <alignment horizontal="left"/>
    </xf>
    <xf numFmtId="0" fontId="33" fillId="0" borderId="56" xfId="3" applyFont="1" applyFill="1" applyBorder="1" applyAlignment="1" applyProtection="1">
      <alignment horizontal="left"/>
    </xf>
    <xf numFmtId="0" fontId="33" fillId="0" borderId="63" xfId="3" applyFont="1" applyFill="1" applyBorder="1" applyAlignment="1" applyProtection="1">
      <alignment horizontal="left"/>
    </xf>
    <xf numFmtId="0" fontId="33" fillId="0" borderId="13" xfId="3" applyFont="1" applyFill="1" applyBorder="1" applyProtection="1"/>
    <xf numFmtId="0" fontId="33" fillId="0" borderId="14" xfId="3" applyFont="1" applyFill="1" applyBorder="1" applyAlignment="1" applyProtection="1">
      <alignment horizontal="left"/>
    </xf>
    <xf numFmtId="0" fontId="33" fillId="0" borderId="15" xfId="3" applyFont="1" applyFill="1" applyBorder="1" applyAlignment="1" applyProtection="1">
      <alignment horizontal="left"/>
    </xf>
    <xf numFmtId="0" fontId="33" fillId="0" borderId="16" xfId="3" applyFont="1" applyFill="1" applyBorder="1" applyProtection="1"/>
    <xf numFmtId="0" fontId="33" fillId="0" borderId="5" xfId="3" applyFont="1" applyFill="1" applyBorder="1" applyAlignment="1" applyProtection="1">
      <alignment vertical="center"/>
    </xf>
    <xf numFmtId="0" fontId="33" fillId="0" borderId="6" xfId="3" applyFont="1" applyFill="1" applyBorder="1" applyAlignment="1" applyProtection="1">
      <alignment vertical="center"/>
    </xf>
    <xf numFmtId="0" fontId="33" fillId="0" borderId="8" xfId="3" applyFont="1" applyFill="1" applyBorder="1" applyAlignment="1" applyProtection="1">
      <alignment vertical="top"/>
    </xf>
    <xf numFmtId="0" fontId="3" fillId="0" borderId="8" xfId="3" applyFont="1" applyFill="1" applyBorder="1" applyAlignment="1" applyProtection="1">
      <alignment vertical="top"/>
    </xf>
    <xf numFmtId="0" fontId="3" fillId="0" borderId="18" xfId="3" applyFont="1" applyFill="1" applyBorder="1" applyAlignment="1" applyProtection="1">
      <alignment vertical="top"/>
    </xf>
    <xf numFmtId="0" fontId="54" fillId="0" borderId="8" xfId="3" applyFont="1" applyFill="1" applyBorder="1" applyProtection="1"/>
    <xf numFmtId="0" fontId="33" fillId="0" borderId="0" xfId="3" applyFont="1" applyFill="1" applyBorder="1" applyAlignment="1" applyProtection="1">
      <alignment horizontal="left"/>
    </xf>
    <xf numFmtId="0" fontId="33" fillId="0" borderId="18" xfId="3" applyFont="1" applyFill="1" applyBorder="1" applyProtection="1"/>
    <xf numFmtId="0" fontId="33" fillId="0" borderId="59" xfId="3" applyFont="1" applyFill="1" applyBorder="1" applyAlignment="1" applyProtection="1">
      <alignment horizontal="left"/>
    </xf>
    <xf numFmtId="0" fontId="33" fillId="0" borderId="61" xfId="3" applyFont="1" applyFill="1" applyBorder="1" applyAlignment="1" applyProtection="1">
      <alignment horizontal="left"/>
    </xf>
    <xf numFmtId="0" fontId="33" fillId="0" borderId="2" xfId="3" applyFont="1" applyFill="1" applyBorder="1" applyAlignment="1" applyProtection="1">
      <alignment horizontal="left" vertical="top" wrapText="1"/>
    </xf>
    <xf numFmtId="0" fontId="33" fillId="0" borderId="2" xfId="3" applyFont="1" applyFill="1" applyBorder="1" applyAlignment="1" applyProtection="1">
      <alignment horizontal="left" vertical="center"/>
    </xf>
    <xf numFmtId="0" fontId="33" fillId="0" borderId="3" xfId="3" applyFont="1" applyFill="1" applyBorder="1" applyProtection="1"/>
    <xf numFmtId="0" fontId="33" fillId="0" borderId="4" xfId="3" applyFont="1" applyFill="1" applyBorder="1" applyProtection="1"/>
    <xf numFmtId="0" fontId="33" fillId="0" borderId="5" xfId="3" applyFont="1" applyFill="1" applyBorder="1" applyAlignment="1" applyProtection="1">
      <alignment vertical="top"/>
    </xf>
    <xf numFmtId="0" fontId="33" fillId="0" borderId="8" xfId="3" applyFont="1" applyFill="1" applyBorder="1" applyAlignment="1" applyProtection="1">
      <alignment vertical="center"/>
    </xf>
    <xf numFmtId="0" fontId="33" fillId="0" borderId="10" xfId="3" applyFont="1" applyFill="1" applyBorder="1" applyAlignment="1" applyProtection="1">
      <alignment vertical="center"/>
    </xf>
    <xf numFmtId="0" fontId="74" fillId="0" borderId="6" xfId="3" applyFont="1" applyFill="1" applyBorder="1" applyProtection="1"/>
    <xf numFmtId="0" fontId="33" fillId="0" borderId="0" xfId="3" applyFont="1" applyFill="1" applyProtection="1"/>
    <xf numFmtId="0" fontId="33" fillId="0" borderId="76" xfId="3" applyFont="1" applyFill="1" applyBorder="1" applyAlignment="1" applyProtection="1">
      <alignment horizontal="right"/>
    </xf>
    <xf numFmtId="0" fontId="33" fillId="0" borderId="0" xfId="3" applyFont="1" applyFill="1" applyBorder="1" applyAlignment="1" applyProtection="1">
      <alignment horizontal="right"/>
    </xf>
    <xf numFmtId="0" fontId="33" fillId="0" borderId="9" xfId="3" applyFont="1" applyFill="1" applyBorder="1" applyAlignment="1" applyProtection="1">
      <alignment horizontal="right"/>
    </xf>
    <xf numFmtId="0" fontId="33" fillId="0" borderId="7" xfId="3" applyFont="1" applyFill="1" applyBorder="1" applyAlignment="1" applyProtection="1">
      <alignment vertical="center"/>
    </xf>
    <xf numFmtId="0" fontId="49" fillId="0" borderId="6" xfId="3" applyFont="1" applyFill="1" applyBorder="1" applyAlignment="1" applyProtection="1">
      <alignment vertical="center"/>
    </xf>
    <xf numFmtId="0" fontId="33" fillId="0" borderId="6" xfId="3" applyFont="1" applyFill="1" applyBorder="1" applyAlignment="1" applyProtection="1">
      <alignment horizontal="right" vertical="center"/>
    </xf>
    <xf numFmtId="0" fontId="33" fillId="0" borderId="6" xfId="3" applyFont="1" applyFill="1" applyBorder="1" applyAlignment="1" applyProtection="1">
      <alignment horizontal="left" vertical="center"/>
    </xf>
    <xf numFmtId="49" fontId="0" fillId="0" borderId="0" xfId="0" applyNumberFormat="1"/>
    <xf numFmtId="49" fontId="33" fillId="0" borderId="10" xfId="3" applyNumberFormat="1" applyFont="1" applyFill="1" applyBorder="1" applyAlignment="1" applyProtection="1">
      <alignment horizontal="left" vertical="center"/>
    </xf>
    <xf numFmtId="49" fontId="33" fillId="0" borderId="1" xfId="3" applyNumberFormat="1" applyFont="1" applyFill="1" applyBorder="1" applyAlignment="1" applyProtection="1">
      <alignment horizontal="left" vertical="center"/>
    </xf>
    <xf numFmtId="0" fontId="6" fillId="0" borderId="1" xfId="3" applyFont="1" applyFill="1" applyBorder="1" applyAlignment="1" applyProtection="1">
      <alignment horizontal="right" vertical="center"/>
    </xf>
    <xf numFmtId="0" fontId="13" fillId="0" borderId="1" xfId="3" applyFont="1" applyFill="1" applyBorder="1" applyAlignment="1" applyProtection="1">
      <alignment horizontal="right" vertical="center"/>
    </xf>
    <xf numFmtId="176" fontId="0" fillId="0" borderId="3" xfId="0" applyNumberFormat="1" applyFill="1" applyBorder="1" applyAlignment="1" applyProtection="1">
      <alignment horizontal="center" vertical="center"/>
    </xf>
    <xf numFmtId="0" fontId="22" fillId="0" borderId="0" xfId="4" applyFont="1" applyBorder="1" applyAlignment="1">
      <alignment horizontal="right" vertical="center"/>
    </xf>
    <xf numFmtId="0" fontId="7" fillId="0" borderId="26" xfId="4" applyFont="1" applyBorder="1" applyAlignment="1">
      <alignment vertical="center"/>
    </xf>
    <xf numFmtId="20" fontId="30" fillId="0" borderId="0" xfId="4" applyNumberFormat="1" applyFont="1">
      <alignment vertical="center"/>
    </xf>
    <xf numFmtId="20" fontId="5" fillId="0" borderId="0" xfId="4" applyNumberFormat="1" applyFont="1">
      <alignment vertical="center"/>
    </xf>
    <xf numFmtId="20" fontId="5" fillId="0" borderId="0" xfId="4" applyNumberFormat="1" applyFont="1" applyBorder="1" applyAlignment="1">
      <alignment vertical="center"/>
    </xf>
    <xf numFmtId="20" fontId="22" fillId="0" borderId="0" xfId="4" applyNumberFormat="1">
      <alignment vertical="center"/>
    </xf>
    <xf numFmtId="20" fontId="22" fillId="0" borderId="0" xfId="4" applyNumberFormat="1" applyFont="1">
      <alignment vertical="center"/>
    </xf>
    <xf numFmtId="0" fontId="43" fillId="0" borderId="0" xfId="4" applyFont="1" applyFill="1" applyAlignment="1">
      <alignment horizontal="right" vertical="center"/>
    </xf>
    <xf numFmtId="0" fontId="34" fillId="0" borderId="0" xfId="5" applyFont="1" applyFill="1" applyAlignment="1">
      <alignment vertical="center"/>
    </xf>
    <xf numFmtId="0" fontId="20" fillId="0" borderId="0" xfId="5" applyFont="1" applyFill="1" applyBorder="1" applyAlignment="1"/>
    <xf numFmtId="0" fontId="78" fillId="0" borderId="22" xfId="5" applyFont="1" applyFill="1" applyBorder="1" applyAlignment="1">
      <alignment horizontal="left" vertical="center" wrapText="1"/>
    </xf>
    <xf numFmtId="49" fontId="45" fillId="2" borderId="10" xfId="5" applyNumberFormat="1" applyFont="1" applyFill="1" applyBorder="1" applyAlignment="1" applyProtection="1">
      <alignment horizontal="center" vertical="center"/>
      <protection locked="0"/>
    </xf>
    <xf numFmtId="49" fontId="45" fillId="0" borderId="79" xfId="5" applyNumberFormat="1" applyFont="1" applyFill="1" applyBorder="1" applyAlignment="1" applyProtection="1">
      <alignment horizontal="center" vertical="center"/>
      <protection locked="0"/>
    </xf>
    <xf numFmtId="49" fontId="45" fillId="2" borderId="80" xfId="5" applyNumberFormat="1" applyFont="1" applyFill="1" applyBorder="1" applyAlignment="1" applyProtection="1">
      <alignment horizontal="center" vertical="center"/>
      <protection locked="0"/>
    </xf>
    <xf numFmtId="49" fontId="45" fillId="2" borderId="79" xfId="5" applyNumberFormat="1" applyFont="1" applyFill="1" applyBorder="1" applyAlignment="1" applyProtection="1">
      <alignment horizontal="center" vertical="center"/>
      <protection locked="0"/>
    </xf>
    <xf numFmtId="49" fontId="21" fillId="2" borderId="20" xfId="5" applyNumberFormat="1" applyFont="1" applyFill="1" applyBorder="1" applyAlignment="1" applyProtection="1">
      <alignment vertical="center" wrapText="1"/>
      <protection locked="0"/>
    </xf>
    <xf numFmtId="49" fontId="45" fillId="2" borderId="22" xfId="5" applyNumberFormat="1" applyFont="1" applyFill="1" applyBorder="1" applyAlignment="1" applyProtection="1">
      <alignment vertical="center" wrapText="1"/>
      <protection locked="0"/>
    </xf>
    <xf numFmtId="0" fontId="12" fillId="0" borderId="6" xfId="3" applyFont="1" applyBorder="1" applyAlignment="1">
      <alignment vertical="center"/>
    </xf>
    <xf numFmtId="0" fontId="12" fillId="0" borderId="3" xfId="3" applyFont="1" applyBorder="1" applyAlignment="1">
      <alignment vertical="center"/>
    </xf>
    <xf numFmtId="0" fontId="14" fillId="0" borderId="0" xfId="3" applyProtection="1"/>
    <xf numFmtId="0" fontId="44" fillId="0" borderId="0" xfId="3" applyFont="1" applyAlignment="1" applyProtection="1">
      <alignment vertical="center"/>
    </xf>
    <xf numFmtId="0" fontId="41" fillId="0" borderId="0" xfId="3" applyFont="1" applyProtection="1"/>
    <xf numFmtId="0" fontId="75" fillId="0" borderId="0" xfId="3" applyFont="1" applyProtection="1"/>
    <xf numFmtId="0" fontId="77" fillId="0" borderId="0" xfId="3" applyFont="1" applyAlignment="1" applyProtection="1">
      <alignment vertical="center"/>
    </xf>
    <xf numFmtId="0" fontId="54" fillId="0" borderId="1" xfId="3" applyFont="1" applyBorder="1" applyAlignment="1" applyProtection="1">
      <alignment horizontal="right" vertical="center"/>
    </xf>
    <xf numFmtId="49" fontId="33" fillId="0" borderId="1" xfId="3" applyNumberFormat="1" applyFont="1" applyBorder="1" applyAlignment="1" applyProtection="1">
      <alignment horizontal="left" vertical="center"/>
    </xf>
    <xf numFmtId="0" fontId="54" fillId="0" borderId="5" xfId="3" applyFont="1" applyBorder="1" applyProtection="1"/>
    <xf numFmtId="0" fontId="75" fillId="0" borderId="19" xfId="3" applyFont="1" applyBorder="1" applyProtection="1"/>
    <xf numFmtId="0" fontId="33" fillId="0" borderId="8" xfId="3" applyFont="1" applyBorder="1" applyProtection="1"/>
    <xf numFmtId="0" fontId="75" fillId="0" borderId="18" xfId="3" applyFont="1" applyBorder="1" applyProtection="1"/>
    <xf numFmtId="0" fontId="50" fillId="0" borderId="0" xfId="3" applyFont="1" applyBorder="1" applyAlignment="1" applyProtection="1">
      <alignment horizontal="left" vertical="center"/>
    </xf>
    <xf numFmtId="0" fontId="50" fillId="0" borderId="9" xfId="3" applyFont="1" applyBorder="1" applyAlignment="1" applyProtection="1">
      <alignment horizontal="left" vertical="center"/>
    </xf>
    <xf numFmtId="0" fontId="50" fillId="0" borderId="8" xfId="3" applyFont="1" applyBorder="1" applyAlignment="1" applyProtection="1">
      <alignment horizontal="left" vertical="center"/>
    </xf>
    <xf numFmtId="0" fontId="14" fillId="0" borderId="0" xfId="3" applyAlignment="1" applyProtection="1">
      <alignment vertical="center"/>
    </xf>
    <xf numFmtId="0" fontId="0" fillId="0" borderId="0" xfId="3" applyFont="1" applyAlignment="1" applyProtection="1">
      <alignment vertical="center"/>
    </xf>
    <xf numFmtId="0" fontId="50" fillId="0" borderId="10" xfId="3" applyFont="1" applyBorder="1" applyAlignment="1" applyProtection="1">
      <alignment horizontal="left" vertical="center"/>
    </xf>
    <xf numFmtId="0" fontId="50" fillId="0" borderId="1" xfId="3" applyFont="1" applyBorder="1" applyAlignment="1" applyProtection="1">
      <alignment horizontal="left" vertical="center"/>
    </xf>
    <xf numFmtId="0" fontId="50" fillId="0" borderId="11" xfId="3" applyFont="1" applyBorder="1" applyAlignment="1" applyProtection="1">
      <alignment horizontal="left" vertical="center"/>
    </xf>
    <xf numFmtId="0" fontId="33" fillId="0" borderId="5" xfId="3" applyFont="1" applyBorder="1" applyProtection="1"/>
    <xf numFmtId="0" fontId="79" fillId="0" borderId="58" xfId="3" applyFont="1" applyBorder="1" applyAlignment="1" applyProtection="1">
      <alignment vertical="center"/>
    </xf>
    <xf numFmtId="0" fontId="74" fillId="0" borderId="59" xfId="3" applyFont="1" applyBorder="1" applyAlignment="1" applyProtection="1">
      <alignment vertical="center"/>
    </xf>
    <xf numFmtId="0" fontId="50" fillId="0" borderId="59" xfId="3" applyFont="1" applyBorder="1" applyAlignment="1" applyProtection="1">
      <alignment vertical="center"/>
    </xf>
    <xf numFmtId="0" fontId="50" fillId="0" borderId="61" xfId="3" applyFont="1" applyBorder="1" applyAlignment="1" applyProtection="1">
      <alignment vertical="center"/>
    </xf>
    <xf numFmtId="0" fontId="49" fillId="0" borderId="8" xfId="3" applyFont="1" applyBorder="1" applyProtection="1"/>
    <xf numFmtId="0" fontId="79" fillId="0" borderId="0" xfId="3" applyFont="1" applyBorder="1" applyAlignment="1" applyProtection="1">
      <alignment horizontal="distributed" vertical="center"/>
    </xf>
    <xf numFmtId="0" fontId="79" fillId="0" borderId="9" xfId="3" applyFont="1" applyBorder="1" applyAlignment="1" applyProtection="1">
      <alignment horizontal="distributed" vertical="center"/>
    </xf>
    <xf numFmtId="0" fontId="75" fillId="0" borderId="20" xfId="3" applyFont="1" applyBorder="1" applyProtection="1"/>
    <xf numFmtId="0" fontId="79" fillId="0" borderId="0" xfId="3" applyFont="1" applyBorder="1" applyAlignment="1" applyProtection="1">
      <alignment vertical="center"/>
    </xf>
    <xf numFmtId="0" fontId="79" fillId="0" borderId="9" xfId="3" applyFont="1" applyBorder="1" applyAlignment="1" applyProtection="1">
      <alignment vertical="center"/>
    </xf>
    <xf numFmtId="0" fontId="54" fillId="0" borderId="19" xfId="3" applyFont="1" applyBorder="1" applyProtection="1"/>
    <xf numFmtId="0" fontId="50" fillId="0" borderId="0" xfId="3" applyFont="1" applyBorder="1" applyAlignment="1" applyProtection="1">
      <alignment horizontal="distributed" vertical="center"/>
    </xf>
    <xf numFmtId="0" fontId="50" fillId="0" borderId="9" xfId="3" applyFont="1" applyBorder="1" applyAlignment="1" applyProtection="1">
      <alignment horizontal="distributed" vertical="center"/>
    </xf>
    <xf numFmtId="0" fontId="25" fillId="0" borderId="18" xfId="2" applyFont="1" applyBorder="1" applyAlignment="1" applyProtection="1">
      <alignment horizontal="left" vertical="center"/>
    </xf>
    <xf numFmtId="0" fontId="26" fillId="0" borderId="0" xfId="2" applyFont="1" applyBorder="1" applyAlignment="1" applyProtection="1">
      <alignment horizontal="distributed" vertical="center"/>
    </xf>
    <xf numFmtId="0" fontId="26" fillId="0" borderId="9" xfId="2" applyFont="1" applyBorder="1" applyAlignment="1" applyProtection="1">
      <alignment horizontal="distributed" vertical="center"/>
    </xf>
    <xf numFmtId="0" fontId="49" fillId="0" borderId="18" xfId="3" applyFont="1" applyBorder="1" applyProtection="1"/>
    <xf numFmtId="49" fontId="50" fillId="0" borderId="51" xfId="3" applyNumberFormat="1" applyFont="1" applyBorder="1" applyAlignment="1" applyProtection="1">
      <alignment vertical="center"/>
    </xf>
    <xf numFmtId="49" fontId="50" fillId="0" borderId="52" xfId="3" applyNumberFormat="1" applyFont="1" applyBorder="1" applyAlignment="1" applyProtection="1">
      <alignment vertical="center"/>
    </xf>
    <xf numFmtId="49" fontId="50" fillId="0" borderId="83" xfId="3" applyNumberFormat="1" applyFont="1" applyBorder="1" applyAlignment="1" applyProtection="1">
      <alignment vertical="center"/>
    </xf>
    <xf numFmtId="49" fontId="50" fillId="0" borderId="53" xfId="3" applyNumberFormat="1" applyFont="1" applyBorder="1" applyAlignment="1" applyProtection="1">
      <alignment vertical="center"/>
    </xf>
    <xf numFmtId="0" fontId="33" fillId="0" borderId="10" xfId="3" applyFont="1" applyBorder="1" applyProtection="1"/>
    <xf numFmtId="49" fontId="50" fillId="0" borderId="29" xfId="3" applyNumberFormat="1" applyFont="1" applyBorder="1" applyAlignment="1" applyProtection="1">
      <alignment vertical="center"/>
    </xf>
    <xf numFmtId="49" fontId="50" fillId="0" borderId="89" xfId="3" applyNumberFormat="1" applyFont="1" applyBorder="1" applyAlignment="1" applyProtection="1">
      <alignment vertical="center"/>
    </xf>
    <xf numFmtId="49" fontId="50" fillId="0" borderId="30" xfId="3" applyNumberFormat="1" applyFont="1" applyBorder="1" applyAlignment="1" applyProtection="1">
      <alignment vertical="center"/>
    </xf>
    <xf numFmtId="49" fontId="50" fillId="0" borderId="31" xfId="3" applyNumberFormat="1" applyFont="1" applyBorder="1" applyAlignment="1" applyProtection="1">
      <alignment vertical="center"/>
    </xf>
    <xf numFmtId="0" fontId="27" fillId="0" borderId="19" xfId="2" applyFont="1" applyBorder="1" applyAlignment="1" applyProtection="1">
      <alignment horizontal="left" vertical="top"/>
    </xf>
    <xf numFmtId="0" fontId="33" fillId="0" borderId="8" xfId="3" applyFont="1" applyBorder="1" applyAlignment="1" applyProtection="1">
      <alignment horizontal="left" vertical="top" wrapText="1"/>
    </xf>
    <xf numFmtId="0" fontId="75" fillId="0" borderId="18" xfId="3" applyFont="1" applyBorder="1" applyAlignment="1" applyProtection="1">
      <alignment horizontal="left" vertical="top" wrapText="1"/>
    </xf>
    <xf numFmtId="0" fontId="26" fillId="0" borderId="5" xfId="2" applyFont="1" applyBorder="1" applyAlignment="1" applyProtection="1">
      <alignment horizontal="left" vertical="center"/>
    </xf>
    <xf numFmtId="0" fontId="26" fillId="0" borderId="6" xfId="2" applyFont="1" applyBorder="1" applyAlignment="1" applyProtection="1">
      <alignment horizontal="left" vertical="center"/>
    </xf>
    <xf numFmtId="0" fontId="26" fillId="0" borderId="7" xfId="2" applyFont="1" applyBorder="1" applyAlignment="1" applyProtection="1">
      <alignment horizontal="left" vertical="center"/>
    </xf>
    <xf numFmtId="0" fontId="27" fillId="0" borderId="8" xfId="2" applyFont="1" applyBorder="1" applyAlignment="1" applyProtection="1">
      <alignment horizontal="left" vertical="top"/>
    </xf>
    <xf numFmtId="0" fontId="26" fillId="0" borderId="8" xfId="2" applyFont="1" applyBorder="1" applyAlignment="1" applyProtection="1">
      <alignment horizontal="left" vertical="center"/>
    </xf>
    <xf numFmtId="0" fontId="26" fillId="0" borderId="0" xfId="2" applyFont="1" applyBorder="1" applyAlignment="1" applyProtection="1">
      <alignment horizontal="left" vertical="center"/>
    </xf>
    <xf numFmtId="0" fontId="26" fillId="0" borderId="9" xfId="2" applyFont="1" applyBorder="1" applyAlignment="1" applyProtection="1">
      <alignment horizontal="left" vertical="center"/>
    </xf>
    <xf numFmtId="0" fontId="27" fillId="0" borderId="10" xfId="2" applyFont="1" applyBorder="1" applyAlignment="1" applyProtection="1">
      <alignment horizontal="left" vertical="top"/>
    </xf>
    <xf numFmtId="0" fontId="26" fillId="0" borderId="10" xfId="2" applyFont="1" applyBorder="1" applyAlignment="1" applyProtection="1">
      <alignment horizontal="left" vertical="center"/>
    </xf>
    <xf numFmtId="0" fontId="26" fillId="0" borderId="1" xfId="2" applyFont="1" applyBorder="1" applyAlignment="1" applyProtection="1">
      <alignment horizontal="left" vertical="center"/>
    </xf>
    <xf numFmtId="0" fontId="26" fillId="0" borderId="11" xfId="2" applyFont="1" applyBorder="1" applyAlignment="1" applyProtection="1">
      <alignment horizontal="left" vertical="center"/>
    </xf>
    <xf numFmtId="0" fontId="33" fillId="0" borderId="5" xfId="3" applyFont="1" applyBorder="1" applyAlignment="1" applyProtection="1">
      <alignment vertical="top"/>
    </xf>
    <xf numFmtId="0" fontId="50" fillId="0" borderId="19" xfId="3" applyFont="1" applyBorder="1" applyProtection="1"/>
    <xf numFmtId="0" fontId="33" fillId="0" borderId="10" xfId="3" applyFont="1" applyBorder="1" applyAlignment="1" applyProtection="1">
      <alignment vertical="top"/>
    </xf>
    <xf numFmtId="0" fontId="50" fillId="0" borderId="20" xfId="3" applyFont="1" applyBorder="1" applyProtection="1"/>
    <xf numFmtId="0" fontId="27" fillId="0" borderId="19" xfId="2" applyFont="1" applyBorder="1" applyAlignment="1" applyProtection="1">
      <alignment horizontal="left" vertical="center"/>
    </xf>
    <xf numFmtId="0" fontId="75" fillId="0" borderId="19" xfId="3" applyFont="1" applyBorder="1" applyAlignment="1" applyProtection="1">
      <alignment vertical="center"/>
    </xf>
    <xf numFmtId="0" fontId="33" fillId="0" borderId="8" xfId="3" applyFont="1" applyBorder="1" applyAlignment="1" applyProtection="1">
      <alignment vertical="center"/>
    </xf>
    <xf numFmtId="0" fontId="75" fillId="0" borderId="18" xfId="3" applyFont="1" applyBorder="1" applyAlignment="1" applyProtection="1">
      <alignment vertical="center"/>
    </xf>
    <xf numFmtId="0" fontId="50" fillId="0" borderId="55" xfId="3" applyFont="1" applyBorder="1" applyAlignment="1" applyProtection="1">
      <alignment horizontal="left" vertical="center"/>
    </xf>
    <xf numFmtId="0" fontId="50" fillId="0" borderId="57" xfId="3" applyFont="1" applyBorder="1" applyAlignment="1" applyProtection="1">
      <alignment horizontal="left" vertical="center"/>
    </xf>
    <xf numFmtId="0" fontId="50" fillId="0" borderId="0" xfId="3" applyFont="1" applyBorder="1" applyAlignment="1" applyProtection="1">
      <alignment vertical="center"/>
    </xf>
    <xf numFmtId="0" fontId="50" fillId="0" borderId="9" xfId="3" applyFont="1" applyBorder="1" applyAlignment="1" applyProtection="1">
      <alignment vertical="center"/>
    </xf>
    <xf numFmtId="0" fontId="26" fillId="0" borderId="0" xfId="2" applyFont="1" applyBorder="1" applyAlignment="1" applyProtection="1">
      <alignment vertical="center"/>
    </xf>
    <xf numFmtId="0" fontId="26" fillId="0" borderId="9" xfId="2" applyFont="1" applyBorder="1" applyAlignment="1" applyProtection="1">
      <alignment vertical="center"/>
    </xf>
    <xf numFmtId="0" fontId="26" fillId="0" borderId="0" xfId="2" applyFont="1" applyBorder="1" applyAlignment="1" applyProtection="1">
      <alignment horizontal="left" vertical="center"/>
    </xf>
    <xf numFmtId="0" fontId="26" fillId="0" borderId="9" xfId="2" applyFont="1" applyBorder="1" applyAlignment="1" applyProtection="1">
      <alignment horizontal="left" vertical="center"/>
    </xf>
    <xf numFmtId="0" fontId="14" fillId="0" borderId="0" xfId="3" applyBorder="1" applyProtection="1"/>
    <xf numFmtId="0" fontId="11" fillId="0" borderId="27" xfId="3" applyFont="1" applyBorder="1" applyAlignment="1">
      <alignment horizontal="left" vertical="center"/>
    </xf>
    <xf numFmtId="0" fontId="26" fillId="0" borderId="6" xfId="2" applyFont="1" applyBorder="1" applyAlignment="1">
      <alignment vertical="center"/>
    </xf>
    <xf numFmtId="0" fontId="26" fillId="0" borderId="7" xfId="2" applyFont="1" applyBorder="1" applyAlignment="1">
      <alignment vertical="center"/>
    </xf>
    <xf numFmtId="0" fontId="11" fillId="0" borderId="0" xfId="3" applyFont="1" applyBorder="1" applyAlignment="1">
      <alignment horizontal="left" vertical="center"/>
    </xf>
    <xf numFmtId="0" fontId="11" fillId="0" borderId="9" xfId="3" applyFont="1" applyBorder="1" applyAlignment="1">
      <alignment horizontal="left" vertical="center"/>
    </xf>
    <xf numFmtId="0" fontId="11" fillId="0" borderId="28" xfId="3" applyFont="1" applyBorder="1" applyAlignment="1">
      <alignment horizontal="left" vertical="center"/>
    </xf>
    <xf numFmtId="0" fontId="79" fillId="0" borderId="1" xfId="3" applyFont="1" applyBorder="1" applyAlignment="1" applyProtection="1">
      <alignment vertical="center"/>
    </xf>
    <xf numFmtId="0" fontId="79" fillId="0" borderId="11" xfId="3" applyFont="1" applyBorder="1" applyAlignment="1" applyProtection="1">
      <alignment vertical="center"/>
    </xf>
    <xf numFmtId="0" fontId="79" fillId="0" borderId="1" xfId="3" applyFont="1" applyBorder="1" applyAlignment="1" applyProtection="1">
      <alignment horizontal="distributed" vertical="center"/>
    </xf>
    <xf numFmtId="0" fontId="26" fillId="0" borderId="1" xfId="2" applyFont="1" applyBorder="1" applyAlignment="1" applyProtection="1">
      <alignment horizontal="distributed" vertical="center"/>
    </xf>
    <xf numFmtId="49" fontId="50" fillId="2" borderId="0" xfId="3" applyNumberFormat="1" applyFont="1" applyFill="1" applyBorder="1" applyAlignment="1" applyProtection="1">
      <alignment horizontal="center" vertical="center"/>
      <protection locked="0"/>
    </xf>
    <xf numFmtId="49" fontId="50" fillId="2" borderId="8" xfId="3" applyNumberFormat="1" applyFont="1" applyFill="1" applyBorder="1" applyAlignment="1" applyProtection="1">
      <alignment horizontal="center" vertical="center"/>
      <protection locked="0"/>
    </xf>
    <xf numFmtId="49" fontId="50" fillId="2" borderId="0" xfId="3" applyNumberFormat="1" applyFont="1" applyFill="1" applyBorder="1" applyAlignment="1" applyProtection="1">
      <alignment horizontal="center" vertical="center"/>
      <protection locked="0"/>
    </xf>
    <xf numFmtId="49" fontId="50" fillId="2" borderId="10" xfId="3" applyNumberFormat="1" applyFont="1" applyFill="1" applyBorder="1" applyAlignment="1" applyProtection="1">
      <alignment horizontal="center" vertical="center"/>
      <protection locked="0"/>
    </xf>
    <xf numFmtId="0" fontId="6" fillId="0" borderId="5" xfId="3" applyFont="1" applyBorder="1" applyAlignment="1" applyProtection="1">
      <alignment vertical="top"/>
    </xf>
    <xf numFmtId="0" fontId="13" fillId="0" borderId="6" xfId="3" applyFont="1" applyBorder="1" applyAlignment="1" applyProtection="1">
      <alignment vertical="top"/>
    </xf>
    <xf numFmtId="0" fontId="14" fillId="0" borderId="19" xfId="3" applyBorder="1" applyProtection="1"/>
    <xf numFmtId="49" fontId="12" fillId="0" borderId="5" xfId="3" applyNumberFormat="1" applyFont="1" applyBorder="1" applyAlignment="1" applyProtection="1">
      <alignment horizontal="left" vertical="center"/>
    </xf>
    <xf numFmtId="49" fontId="11" fillId="0" borderId="27" xfId="3" applyNumberFormat="1" applyFont="1" applyBorder="1" applyAlignment="1" applyProtection="1">
      <alignment horizontal="left" vertical="center"/>
    </xf>
    <xf numFmtId="49" fontId="11" fillId="0" borderId="6" xfId="3" applyNumberFormat="1" applyFont="1" applyBorder="1" applyAlignment="1" applyProtection="1">
      <alignment horizontal="left" vertical="center"/>
    </xf>
    <xf numFmtId="0" fontId="13" fillId="0" borderId="8" xfId="3" applyFont="1" applyBorder="1" applyProtection="1"/>
    <xf numFmtId="0" fontId="13" fillId="0" borderId="0" xfId="3" applyFont="1" applyBorder="1" applyProtection="1"/>
    <xf numFmtId="0" fontId="14" fillId="0" borderId="18" xfId="3" applyBorder="1" applyProtection="1"/>
    <xf numFmtId="0" fontId="11" fillId="0" borderId="54" xfId="3" applyFont="1" applyBorder="1" applyAlignment="1" applyProtection="1">
      <alignment horizontal="left" vertical="center"/>
    </xf>
    <xf numFmtId="0" fontId="6" fillId="0" borderId="55" xfId="3" applyFont="1" applyBorder="1" applyAlignment="1" applyProtection="1">
      <alignment horizontal="left" vertical="center"/>
    </xf>
    <xf numFmtId="0" fontId="11" fillId="0" borderId="55" xfId="3" applyFont="1" applyBorder="1" applyAlignment="1" applyProtection="1">
      <alignment vertical="center"/>
    </xf>
    <xf numFmtId="0" fontId="13" fillId="0" borderId="18" xfId="3" applyFont="1" applyBorder="1" applyProtection="1"/>
    <xf numFmtId="0" fontId="11" fillId="0" borderId="58" xfId="3" applyFont="1" applyBorder="1" applyAlignment="1" applyProtection="1">
      <alignment horizontal="left" vertical="center"/>
    </xf>
    <xf numFmtId="0" fontId="6" fillId="0" borderId="59" xfId="3" applyFont="1" applyBorder="1" applyAlignment="1" applyProtection="1">
      <alignment horizontal="left" vertical="center"/>
    </xf>
    <xf numFmtId="0" fontId="11" fillId="0" borderId="59" xfId="3" applyFont="1" applyBorder="1" applyAlignment="1" applyProtection="1">
      <alignment vertical="center"/>
    </xf>
    <xf numFmtId="0" fontId="13" fillId="0" borderId="20" xfId="3" applyFont="1" applyBorder="1" applyProtection="1"/>
    <xf numFmtId="0" fontId="14" fillId="0" borderId="20" xfId="3" applyBorder="1" applyProtection="1"/>
    <xf numFmtId="0" fontId="12" fillId="0" borderId="1" xfId="3" applyFont="1" applyBorder="1" applyAlignment="1" applyProtection="1">
      <alignment horizontal="left" vertical="center"/>
    </xf>
    <xf numFmtId="0" fontId="13" fillId="0" borderId="9" xfId="3" applyFont="1" applyBorder="1" applyProtection="1"/>
    <xf numFmtId="0" fontId="23" fillId="0" borderId="6" xfId="2" applyFont="1" applyBorder="1" applyAlignment="1" applyProtection="1">
      <alignment vertical="center"/>
    </xf>
    <xf numFmtId="0" fontId="23" fillId="0" borderId="7" xfId="2" applyFont="1" applyBorder="1" applyAlignment="1" applyProtection="1">
      <alignment vertical="center"/>
    </xf>
    <xf numFmtId="0" fontId="23" fillId="0" borderId="0" xfId="2" applyFont="1" applyBorder="1" applyAlignment="1" applyProtection="1">
      <alignment vertical="center"/>
    </xf>
    <xf numFmtId="0" fontId="23" fillId="0" borderId="9" xfId="2" applyFont="1" applyBorder="1" applyAlignment="1" applyProtection="1">
      <alignment vertical="center"/>
    </xf>
    <xf numFmtId="0" fontId="23" fillId="0" borderId="1" xfId="2" applyFont="1" applyBorder="1" applyAlignment="1" applyProtection="1">
      <alignment vertical="center"/>
    </xf>
    <xf numFmtId="0" fontId="23" fillId="0" borderId="11" xfId="2" applyFont="1" applyBorder="1" applyAlignment="1" applyProtection="1">
      <alignment vertical="center"/>
    </xf>
    <xf numFmtId="0" fontId="13" fillId="0" borderId="22" xfId="3" applyFont="1" applyBorder="1" applyAlignment="1" applyProtection="1">
      <alignment vertical="center"/>
    </xf>
    <xf numFmtId="0" fontId="14" fillId="0" borderId="22" xfId="3" applyBorder="1" applyProtection="1"/>
    <xf numFmtId="0" fontId="12" fillId="0" borderId="2" xfId="3" applyFont="1" applyBorder="1" applyAlignment="1" applyProtection="1">
      <alignment horizontal="right" vertical="center"/>
    </xf>
    <xf numFmtId="0" fontId="12" fillId="0" borderId="3" xfId="3" applyFont="1" applyBorder="1" applyAlignment="1" applyProtection="1">
      <alignment horizontal="left" vertical="center"/>
    </xf>
    <xf numFmtId="0" fontId="12" fillId="0" borderId="3" xfId="3" applyFont="1" applyBorder="1" applyAlignment="1" applyProtection="1">
      <alignment horizontal="right" vertical="center"/>
    </xf>
    <xf numFmtId="0" fontId="12" fillId="0" borderId="4" xfId="3" applyFont="1" applyBorder="1" applyAlignment="1" applyProtection="1">
      <alignment horizontal="right" vertical="center"/>
    </xf>
    <xf numFmtId="0" fontId="13" fillId="0" borderId="10" xfId="3" applyFont="1" applyBorder="1" applyProtection="1"/>
    <xf numFmtId="0" fontId="13" fillId="0" borderId="11" xfId="3" applyFont="1" applyBorder="1" applyProtection="1"/>
    <xf numFmtId="0" fontId="13" fillId="0" borderId="5" xfId="3" applyFont="1" applyBorder="1" applyProtection="1"/>
    <xf numFmtId="0" fontId="13" fillId="0" borderId="6" xfId="3" applyFont="1" applyBorder="1" applyProtection="1"/>
    <xf numFmtId="0" fontId="11" fillId="0" borderId="6" xfId="3" applyFont="1" applyBorder="1" applyAlignment="1" applyProtection="1">
      <alignment horizontal="left" vertical="center"/>
    </xf>
    <xf numFmtId="0" fontId="11" fillId="0" borderId="7" xfId="3" applyFont="1" applyBorder="1" applyAlignment="1" applyProtection="1">
      <alignment horizontal="left" vertical="center"/>
    </xf>
    <xf numFmtId="0" fontId="11" fillId="0" borderId="0" xfId="3" applyFont="1" applyBorder="1" applyAlignment="1" applyProtection="1">
      <alignment horizontal="left" vertical="center"/>
    </xf>
    <xf numFmtId="0" fontId="11" fillId="0" borderId="9" xfId="3" applyFont="1" applyBorder="1" applyAlignment="1" applyProtection="1">
      <alignment horizontal="left" vertical="center"/>
    </xf>
    <xf numFmtId="0" fontId="31" fillId="0" borderId="8" xfId="2" applyFont="1" applyBorder="1" applyAlignment="1" applyProtection="1">
      <alignment horizontal="left" vertical="center"/>
    </xf>
    <xf numFmtId="0" fontId="13" fillId="0" borderId="19" xfId="3" applyFont="1" applyBorder="1" applyAlignment="1" applyProtection="1">
      <alignment vertical="top"/>
    </xf>
    <xf numFmtId="0" fontId="12" fillId="0" borderId="0" xfId="3" applyFont="1" applyBorder="1" applyAlignment="1" applyProtection="1">
      <alignment vertical="center"/>
    </xf>
    <xf numFmtId="0" fontId="12" fillId="0" borderId="5" xfId="3" applyFont="1" applyBorder="1" applyAlignment="1" applyProtection="1">
      <alignment vertical="center"/>
    </xf>
    <xf numFmtId="0" fontId="12" fillId="0" borderId="6" xfId="3" applyFont="1" applyBorder="1" applyAlignment="1" applyProtection="1">
      <alignment vertical="center"/>
    </xf>
    <xf numFmtId="0" fontId="13" fillId="0" borderId="8" xfId="3" applyFont="1" applyBorder="1" applyAlignment="1" applyProtection="1">
      <alignment horizontal="left" vertical="top"/>
    </xf>
    <xf numFmtId="0" fontId="13" fillId="0" borderId="0" xfId="3" applyFont="1" applyBorder="1" applyAlignment="1" applyProtection="1">
      <alignment horizontal="left" vertical="top"/>
    </xf>
    <xf numFmtId="0" fontId="14" fillId="0" borderId="19" xfId="3" applyBorder="1" applyAlignment="1" applyProtection="1">
      <alignment horizontal="left" vertical="top" wrapText="1"/>
    </xf>
    <xf numFmtId="0" fontId="13" fillId="0" borderId="8" xfId="3" applyFont="1" applyBorder="1" applyAlignment="1" applyProtection="1">
      <alignment vertical="top"/>
    </xf>
    <xf numFmtId="0" fontId="13" fillId="0" borderId="0" xfId="3" applyFont="1" applyBorder="1" applyAlignment="1" applyProtection="1">
      <alignment vertical="top"/>
    </xf>
    <xf numFmtId="0" fontId="14" fillId="0" borderId="18" xfId="3" applyBorder="1" applyAlignment="1" applyProtection="1">
      <alignment vertical="top"/>
    </xf>
    <xf numFmtId="0" fontId="23" fillId="0" borderId="54" xfId="2" applyFont="1" applyBorder="1" applyAlignment="1" applyProtection="1">
      <alignment horizontal="left" vertical="center"/>
    </xf>
    <xf numFmtId="0" fontId="24" fillId="0" borderId="55" xfId="2" applyFont="1" applyBorder="1" applyAlignment="1" applyProtection="1">
      <alignment horizontal="left" vertical="center"/>
    </xf>
    <xf numFmtId="0" fontId="23" fillId="0" borderId="55" xfId="2" applyFont="1" applyBorder="1" applyAlignment="1" applyProtection="1">
      <alignment horizontal="left" vertical="center"/>
    </xf>
    <xf numFmtId="0" fontId="11" fillId="0" borderId="57" xfId="3" applyFont="1" applyBorder="1" applyAlignment="1" applyProtection="1">
      <alignment vertical="center"/>
    </xf>
    <xf numFmtId="0" fontId="27" fillId="0" borderId="0" xfId="2" applyFont="1" applyBorder="1" applyAlignment="1" applyProtection="1">
      <alignment horizontal="left" vertical="top"/>
    </xf>
    <xf numFmtId="0" fontId="12" fillId="0" borderId="27" xfId="3" applyFont="1" applyBorder="1" applyAlignment="1" applyProtection="1">
      <alignment vertical="center"/>
    </xf>
    <xf numFmtId="0" fontId="12" fillId="0" borderId="28" xfId="3" applyFont="1" applyBorder="1" applyAlignment="1" applyProtection="1">
      <alignment vertical="center"/>
    </xf>
    <xf numFmtId="0" fontId="12" fillId="0" borderId="18" xfId="3" applyFont="1" applyBorder="1" applyProtection="1"/>
    <xf numFmtId="0" fontId="27" fillId="0" borderId="8" xfId="2" applyFont="1" applyBorder="1" applyAlignment="1" applyProtection="1">
      <alignment horizontal="left" vertical="center"/>
    </xf>
    <xf numFmtId="0" fontId="13" fillId="0" borderId="9" xfId="3" applyFont="1" applyBorder="1" applyAlignment="1" applyProtection="1">
      <alignment vertical="center"/>
    </xf>
    <xf numFmtId="0" fontId="14" fillId="0" borderId="18" xfId="3" applyBorder="1" applyAlignment="1" applyProtection="1">
      <alignment vertical="center"/>
    </xf>
    <xf numFmtId="0" fontId="13" fillId="0" borderId="8" xfId="3" applyFont="1" applyBorder="1" applyAlignment="1" applyProtection="1">
      <alignment vertical="center"/>
    </xf>
    <xf numFmtId="0" fontId="13" fillId="0" borderId="0" xfId="3" applyFont="1" applyBorder="1" applyAlignment="1" applyProtection="1">
      <alignment vertical="center"/>
    </xf>
    <xf numFmtId="0" fontId="14" fillId="0" borderId="19" xfId="3" applyBorder="1" applyAlignment="1" applyProtection="1">
      <alignment vertical="center"/>
    </xf>
    <xf numFmtId="0" fontId="12" fillId="0" borderId="7" xfId="3" applyFont="1" applyBorder="1" applyAlignment="1" applyProtection="1">
      <alignment vertical="center"/>
    </xf>
    <xf numFmtId="0" fontId="12" fillId="0" borderId="8" xfId="3" applyFont="1" applyBorder="1" applyAlignment="1" applyProtection="1">
      <alignment vertical="center"/>
    </xf>
    <xf numFmtId="0" fontId="12" fillId="0" borderId="9" xfId="3" applyFont="1" applyBorder="1" applyAlignment="1" applyProtection="1">
      <alignment vertical="center"/>
    </xf>
    <xf numFmtId="0" fontId="13" fillId="0" borderId="2" xfId="3" applyFont="1" applyBorder="1" applyAlignment="1" applyProtection="1">
      <alignment vertical="center"/>
    </xf>
    <xf numFmtId="0" fontId="13" fillId="0" borderId="5" xfId="3" applyFont="1" applyBorder="1" applyAlignment="1" applyProtection="1">
      <alignment vertical="top"/>
    </xf>
    <xf numFmtId="0" fontId="14" fillId="0" borderId="6" xfId="3" applyBorder="1" applyProtection="1"/>
    <xf numFmtId="0" fontId="12" fillId="0" borderId="0" xfId="3" applyFont="1" applyBorder="1" applyProtection="1"/>
    <xf numFmtId="0" fontId="29" fillId="0" borderId="0" xfId="3" applyFont="1" applyBorder="1" applyProtection="1"/>
    <xf numFmtId="0" fontId="5" fillId="0" borderId="0" xfId="3" applyFont="1" applyBorder="1" applyProtection="1"/>
    <xf numFmtId="49" fontId="0" fillId="0" borderId="0" xfId="0" applyNumberFormat="1" applyFill="1" applyAlignment="1" applyProtection="1">
      <alignment horizontal="center" vertical="center"/>
    </xf>
    <xf numFmtId="0" fontId="11" fillId="0" borderId="0" xfId="3" applyFont="1" applyFill="1" applyBorder="1" applyAlignment="1" applyProtection="1">
      <alignment horizontal="left" vertical="center"/>
    </xf>
    <xf numFmtId="0" fontId="12" fillId="0" borderId="0" xfId="3" applyFont="1" applyBorder="1" applyAlignment="1" applyProtection="1">
      <alignment horizontal="left" vertical="center"/>
    </xf>
    <xf numFmtId="0" fontId="50" fillId="0" borderId="1" xfId="3" applyFont="1" applyFill="1" applyBorder="1" applyAlignment="1" applyProtection="1">
      <alignment horizontal="left" vertical="center"/>
    </xf>
    <xf numFmtId="0" fontId="11" fillId="0" borderId="1" xfId="3" applyFont="1" applyFill="1" applyBorder="1" applyAlignment="1" applyProtection="1">
      <alignment horizontal="left" vertical="center"/>
    </xf>
    <xf numFmtId="0" fontId="12" fillId="0" borderId="52" xfId="3" applyFont="1" applyBorder="1" applyAlignment="1" applyProtection="1">
      <alignment vertical="center"/>
    </xf>
    <xf numFmtId="0" fontId="12" fillId="0" borderId="52" xfId="3" applyFont="1" applyBorder="1" applyAlignment="1" applyProtection="1">
      <alignment horizontal="center" vertical="center"/>
    </xf>
    <xf numFmtId="0" fontId="12" fillId="0" borderId="53" xfId="3" applyFont="1" applyBorder="1" applyAlignment="1" applyProtection="1">
      <alignment vertical="center"/>
    </xf>
    <xf numFmtId="0" fontId="12" fillId="0" borderId="51" xfId="3" applyFont="1" applyBorder="1" applyAlignment="1" applyProtection="1">
      <alignment vertical="center"/>
    </xf>
    <xf numFmtId="0" fontId="31" fillId="0" borderId="18" xfId="2" applyFont="1" applyBorder="1" applyAlignment="1" applyProtection="1">
      <alignment vertical="top" wrapText="1"/>
    </xf>
    <xf numFmtId="49" fontId="12" fillId="0" borderId="8" xfId="3" applyNumberFormat="1" applyFont="1" applyBorder="1" applyAlignment="1" applyProtection="1">
      <alignment horizontal="left" vertical="center"/>
    </xf>
    <xf numFmtId="49" fontId="11" fillId="0" borderId="59" xfId="3" applyNumberFormat="1" applyFont="1" applyBorder="1" applyAlignment="1" applyProtection="1">
      <alignment horizontal="left" vertical="center"/>
    </xf>
    <xf numFmtId="49" fontId="11" fillId="0" borderId="0" xfId="3" applyNumberFormat="1" applyFont="1" applyBorder="1" applyAlignment="1" applyProtection="1">
      <alignment horizontal="left" vertical="center"/>
    </xf>
    <xf numFmtId="0" fontId="12" fillId="0" borderId="26" xfId="3" applyFont="1" applyBorder="1" applyAlignment="1" applyProtection="1">
      <alignment vertical="center"/>
    </xf>
    <xf numFmtId="0" fontId="23" fillId="0" borderId="10" xfId="2" applyFont="1" applyBorder="1" applyAlignment="1" applyProtection="1">
      <alignment vertical="center"/>
    </xf>
    <xf numFmtId="0" fontId="31" fillId="0" borderId="8" xfId="2" applyFont="1" applyBorder="1" applyAlignment="1" applyProtection="1">
      <alignment vertical="top"/>
    </xf>
    <xf numFmtId="0" fontId="31" fillId="0" borderId="0" xfId="2" applyFont="1" applyBorder="1" applyAlignment="1" applyProtection="1">
      <alignment vertical="top"/>
    </xf>
    <xf numFmtId="0" fontId="12" fillId="0" borderId="26" xfId="3" applyFont="1" applyBorder="1" applyAlignment="1" applyProtection="1">
      <alignment horizontal="right" vertical="center"/>
    </xf>
    <xf numFmtId="0" fontId="12" fillId="0" borderId="27" xfId="3" applyFont="1" applyBorder="1" applyAlignment="1" applyProtection="1">
      <alignment horizontal="left" vertical="center"/>
    </xf>
    <xf numFmtId="0" fontId="12" fillId="0" borderId="27" xfId="3" applyFont="1" applyBorder="1" applyAlignment="1" applyProtection="1">
      <alignment horizontal="right" vertical="center"/>
    </xf>
    <xf numFmtId="49" fontId="50" fillId="2" borderId="27" xfId="3" applyNumberFormat="1" applyFont="1" applyFill="1" applyBorder="1" applyAlignment="1" applyProtection="1">
      <alignment horizontal="center" vertical="center"/>
      <protection locked="0"/>
    </xf>
    <xf numFmtId="0" fontId="11" fillId="0" borderId="54" xfId="3" applyFont="1" applyBorder="1" applyAlignment="1">
      <alignment vertical="center"/>
    </xf>
    <xf numFmtId="0" fontId="11" fillId="0" borderId="63" xfId="3" applyFont="1" applyBorder="1" applyAlignment="1">
      <alignment vertical="center"/>
    </xf>
    <xf numFmtId="0" fontId="12" fillId="0" borderId="58" xfId="3" applyFont="1" applyBorder="1" applyAlignment="1">
      <alignment vertical="center"/>
    </xf>
    <xf numFmtId="0" fontId="12" fillId="0" borderId="71" xfId="3" applyFont="1" applyBorder="1" applyAlignment="1">
      <alignment vertical="center"/>
    </xf>
    <xf numFmtId="0" fontId="11" fillId="0" borderId="1" xfId="3" applyFont="1" applyBorder="1" applyAlignment="1">
      <alignment vertical="center"/>
    </xf>
    <xf numFmtId="0" fontId="11" fillId="0" borderId="3" xfId="3" applyFont="1" applyBorder="1" applyAlignment="1">
      <alignment vertical="center"/>
    </xf>
    <xf numFmtId="0" fontId="11" fillId="0" borderId="26" xfId="3" applyFont="1" applyBorder="1" applyAlignment="1">
      <alignment horizontal="left" vertical="center"/>
    </xf>
    <xf numFmtId="0" fontId="80" fillId="0" borderId="22" xfId="2" applyFont="1" applyBorder="1" applyAlignment="1">
      <alignment horizontal="left" vertical="center"/>
    </xf>
    <xf numFmtId="0" fontId="79" fillId="0" borderId="3" xfId="3" applyFont="1" applyBorder="1" applyAlignment="1">
      <alignment vertical="center"/>
    </xf>
    <xf numFmtId="0" fontId="79" fillId="0" borderId="4" xfId="3" applyFont="1" applyBorder="1" applyAlignment="1">
      <alignment vertical="center"/>
    </xf>
    <xf numFmtId="0" fontId="56" fillId="0" borderId="2" xfId="2" applyFont="1" applyBorder="1" applyAlignment="1">
      <alignment horizontal="left" vertical="center"/>
    </xf>
    <xf numFmtId="0" fontId="12" fillId="0" borderId="7" xfId="3" applyFont="1" applyBorder="1" applyAlignment="1">
      <alignment vertical="center"/>
    </xf>
    <xf numFmtId="0" fontId="12" fillId="0" borderId="4" xfId="3" applyFont="1" applyBorder="1" applyAlignment="1">
      <alignment vertical="center"/>
    </xf>
    <xf numFmtId="0" fontId="80" fillId="0" borderId="5" xfId="2" applyFont="1" applyBorder="1" applyAlignment="1">
      <alignment vertical="center"/>
    </xf>
    <xf numFmtId="3" fontId="21" fillId="2" borderId="20" xfId="5" applyNumberFormat="1" applyFont="1" applyFill="1" applyBorder="1" applyAlignment="1" applyProtection="1">
      <alignment vertical="center" wrapText="1"/>
      <protection locked="0"/>
    </xf>
    <xf numFmtId="3" fontId="40" fillId="2" borderId="22" xfId="5" applyNumberFormat="1" applyFont="1" applyFill="1" applyBorder="1" applyProtection="1">
      <alignment vertical="center"/>
      <protection locked="0"/>
    </xf>
    <xf numFmtId="3" fontId="12" fillId="2" borderId="0" xfId="3" applyNumberFormat="1" applyFont="1" applyFill="1" applyBorder="1" applyAlignment="1" applyProtection="1">
      <alignment horizontal="right" vertical="center"/>
      <protection locked="0"/>
    </xf>
    <xf numFmtId="3" fontId="12" fillId="2" borderId="5" xfId="3" applyNumberFormat="1" applyFont="1" applyFill="1" applyBorder="1" applyAlignment="1" applyProtection="1">
      <alignment vertical="center"/>
      <protection locked="0"/>
    </xf>
    <xf numFmtId="3" fontId="12" fillId="2" borderId="2" xfId="3" applyNumberFormat="1" applyFont="1" applyFill="1" applyBorder="1" applyAlignment="1" applyProtection="1">
      <alignment vertical="center"/>
      <protection locked="0"/>
    </xf>
    <xf numFmtId="0" fontId="43" fillId="0" borderId="3" xfId="7" applyFont="1" applyBorder="1" applyAlignment="1">
      <alignment horizontal="center" vertical="center"/>
    </xf>
    <xf numFmtId="0" fontId="43" fillId="0" borderId="29" xfId="7" applyFont="1" applyBorder="1" applyAlignment="1">
      <alignment horizontal="center" vertical="center"/>
    </xf>
    <xf numFmtId="0" fontId="43" fillId="0" borderId="30" xfId="7" applyFont="1" applyBorder="1" applyAlignment="1">
      <alignment horizontal="center" vertical="center"/>
    </xf>
    <xf numFmtId="0" fontId="41" fillId="0" borderId="0" xfId="4" applyFont="1" applyAlignment="1" applyProtection="1">
      <alignment horizontal="left" vertical="center"/>
    </xf>
    <xf numFmtId="0" fontId="42" fillId="0" borderId="0" xfId="4" applyFont="1" applyProtection="1">
      <alignment vertical="center"/>
    </xf>
    <xf numFmtId="0" fontId="43" fillId="0" borderId="0" xfId="4" applyFont="1" applyAlignment="1" applyProtection="1">
      <alignment horizontal="right" vertical="top"/>
    </xf>
    <xf numFmtId="0" fontId="44" fillId="0" borderId="0" xfId="4" applyFont="1" applyAlignment="1" applyProtection="1">
      <alignment vertical="center"/>
    </xf>
    <xf numFmtId="0" fontId="42" fillId="0" borderId="0" xfId="4" applyFont="1" applyAlignment="1" applyProtection="1">
      <alignment vertical="center"/>
    </xf>
    <xf numFmtId="0" fontId="35" fillId="0" borderId="0" xfId="5" applyFont="1" applyFill="1" applyAlignment="1" applyProtection="1">
      <alignment horizontal="right" vertical="center"/>
    </xf>
    <xf numFmtId="0" fontId="33" fillId="0" borderId="0" xfId="4" applyFont="1" applyBorder="1" applyAlignment="1" applyProtection="1">
      <alignment vertical="center"/>
    </xf>
    <xf numFmtId="0" fontId="33" fillId="0" borderId="9" xfId="4" applyFont="1" applyBorder="1" applyAlignment="1" applyProtection="1">
      <alignment vertical="center"/>
    </xf>
    <xf numFmtId="0" fontId="33" fillId="0" borderId="0" xfId="4" applyFont="1" applyProtection="1">
      <alignment vertical="center"/>
    </xf>
    <xf numFmtId="0" fontId="33" fillId="0" borderId="2" xfId="4" applyFont="1" applyBorder="1" applyAlignment="1" applyProtection="1">
      <alignment horizontal="center" vertical="center"/>
    </xf>
    <xf numFmtId="0" fontId="33" fillId="0" borderId="108" xfId="4" applyFont="1" applyBorder="1" applyAlignment="1" applyProtection="1">
      <alignment horizontal="center" vertical="center"/>
    </xf>
    <xf numFmtId="0" fontId="42" fillId="0" borderId="22" xfId="4" applyFont="1" applyBorder="1" applyAlignment="1" applyProtection="1">
      <alignment vertical="center" wrapText="1"/>
    </xf>
    <xf numFmtId="0" fontId="42" fillId="0" borderId="19" xfId="4" applyFont="1" applyBorder="1" applyAlignment="1" applyProtection="1">
      <alignment vertical="center" wrapText="1"/>
    </xf>
    <xf numFmtId="0" fontId="42" fillId="0" borderId="18" xfId="4" applyFont="1" applyBorder="1" applyAlignment="1" applyProtection="1">
      <alignment vertical="center" wrapText="1"/>
    </xf>
    <xf numFmtId="0" fontId="42" fillId="0" borderId="20" xfId="4" applyFont="1" applyBorder="1" applyAlignment="1" applyProtection="1">
      <alignment vertical="center" wrapText="1"/>
    </xf>
    <xf numFmtId="49" fontId="42" fillId="0" borderId="19" xfId="4" applyNumberFormat="1" applyFont="1" applyBorder="1" applyAlignment="1" applyProtection="1">
      <alignment vertical="center" wrapText="1"/>
    </xf>
    <xf numFmtId="49" fontId="42" fillId="0" borderId="20" xfId="4" applyNumberFormat="1" applyFont="1" applyBorder="1" applyAlignment="1" applyProtection="1">
      <alignment vertical="center" wrapText="1"/>
    </xf>
    <xf numFmtId="0" fontId="36" fillId="0" borderId="0" xfId="5" applyFont="1" applyAlignment="1" applyProtection="1">
      <alignment horizontal="left" vertical="center"/>
    </xf>
    <xf numFmtId="0" fontId="37" fillId="0" borderId="0" xfId="5" applyFont="1" applyProtection="1">
      <alignment vertical="center"/>
    </xf>
    <xf numFmtId="0" fontId="38" fillId="0" borderId="0" xfId="5" applyFont="1" applyProtection="1">
      <alignment vertical="center"/>
    </xf>
    <xf numFmtId="49" fontId="38" fillId="0" borderId="0" xfId="5" applyNumberFormat="1" applyFont="1" applyAlignment="1" applyProtection="1">
      <alignment horizontal="center" vertical="center"/>
    </xf>
    <xf numFmtId="0" fontId="38" fillId="0" borderId="0" xfId="5" applyFont="1" applyAlignment="1" applyProtection="1">
      <alignment horizontal="center" vertical="center"/>
    </xf>
    <xf numFmtId="0" fontId="35" fillId="0" borderId="0" xfId="5" applyFont="1" applyProtection="1">
      <alignment vertical="center"/>
    </xf>
    <xf numFmtId="0" fontId="35" fillId="0" borderId="0" xfId="5" applyFont="1" applyAlignment="1" applyProtection="1">
      <alignment horizontal="right" vertical="center"/>
    </xf>
    <xf numFmtId="0" fontId="39" fillId="0" borderId="0" xfId="5" applyFont="1" applyBorder="1" applyAlignment="1" applyProtection="1">
      <alignment horizontal="left" vertical="center"/>
    </xf>
    <xf numFmtId="0" fontId="36" fillId="0" borderId="0" xfId="5" applyFont="1" applyBorder="1" applyAlignment="1" applyProtection="1">
      <alignment vertical="center"/>
    </xf>
    <xf numFmtId="0" fontId="35" fillId="0" borderId="0" xfId="5" applyFont="1" applyFill="1" applyProtection="1">
      <alignment vertical="center"/>
    </xf>
    <xf numFmtId="0" fontId="35" fillId="0" borderId="0" xfId="5" applyFont="1" applyBorder="1" applyProtection="1">
      <alignment vertical="center"/>
    </xf>
    <xf numFmtId="0" fontId="35" fillId="0" borderId="0" xfId="5" applyFont="1" applyBorder="1" applyAlignment="1" applyProtection="1">
      <alignment vertical="center"/>
    </xf>
    <xf numFmtId="0" fontId="35" fillId="0" borderId="0" xfId="5" applyFont="1" applyAlignment="1" applyProtection="1">
      <alignment horizontal="center" vertical="center"/>
    </xf>
    <xf numFmtId="0" fontId="39" fillId="0" borderId="0" xfId="5" applyFont="1" applyAlignment="1" applyProtection="1">
      <alignment horizontal="left" vertical="center"/>
    </xf>
    <xf numFmtId="49" fontId="35" fillId="0" borderId="0" xfId="5" applyNumberFormat="1" applyFont="1" applyAlignment="1" applyProtection="1">
      <alignment horizontal="center" vertical="center"/>
    </xf>
    <xf numFmtId="0" fontId="35" fillId="0" borderId="0" xfId="5" applyFont="1" applyAlignment="1" applyProtection="1">
      <alignment vertical="center"/>
    </xf>
    <xf numFmtId="0" fontId="34" fillId="0" borderId="0" xfId="5" applyFont="1" applyAlignment="1" applyProtection="1">
      <alignment vertical="center"/>
    </xf>
    <xf numFmtId="0" fontId="20" fillId="0" borderId="0" xfId="5" applyFont="1" applyAlignment="1" applyProtection="1">
      <alignment vertical="center"/>
    </xf>
    <xf numFmtId="0" fontId="0" fillId="0" borderId="7" xfId="0" applyBorder="1" applyAlignment="1" applyProtection="1">
      <alignment horizontal="center" vertical="center" wrapText="1"/>
    </xf>
    <xf numFmtId="0" fontId="45" fillId="0" borderId="0" xfId="5" applyFont="1" applyProtection="1">
      <alignment vertical="center"/>
    </xf>
    <xf numFmtId="49" fontId="21" fillId="0" borderId="29" xfId="5" applyNumberFormat="1" applyFont="1" applyBorder="1" applyAlignment="1" applyProtection="1">
      <alignment horizontal="center" vertical="center" wrapText="1"/>
    </xf>
    <xf numFmtId="49" fontId="57" fillId="0" borderId="81" xfId="5" applyNumberFormat="1" applyFont="1" applyBorder="1" applyAlignment="1" applyProtection="1">
      <alignment horizontal="center" vertical="center"/>
    </xf>
    <xf numFmtId="49" fontId="57" fillId="0" borderId="29" xfId="5" applyNumberFormat="1" applyFont="1" applyBorder="1" applyAlignment="1" applyProtection="1">
      <alignment horizontal="center" vertical="center" wrapText="1"/>
    </xf>
    <xf numFmtId="49" fontId="57" fillId="0" borderId="82" xfId="5" applyNumberFormat="1" applyFont="1" applyBorder="1" applyAlignment="1" applyProtection="1">
      <alignment horizontal="center" vertical="center" wrapText="1"/>
    </xf>
    <xf numFmtId="49" fontId="57" fillId="0" borderId="31" xfId="5" applyNumberFormat="1" applyFont="1" applyBorder="1" applyAlignment="1" applyProtection="1">
      <alignment horizontal="center" vertical="center" wrapText="1"/>
    </xf>
    <xf numFmtId="0" fontId="21" fillId="0" borderId="19" xfId="5" applyFont="1" applyBorder="1" applyAlignment="1" applyProtection="1">
      <alignment vertical="center"/>
    </xf>
    <xf numFmtId="0" fontId="21" fillId="0" borderId="22" xfId="5" applyFont="1" applyBorder="1" applyAlignment="1" applyProtection="1">
      <alignment horizontal="right" vertical="center"/>
    </xf>
    <xf numFmtId="0" fontId="35" fillId="0" borderId="0" xfId="5" applyFont="1" applyAlignment="1" applyProtection="1">
      <alignment horizontal="left" vertical="center"/>
    </xf>
    <xf numFmtId="49" fontId="50" fillId="2" borderId="0" xfId="3" applyNumberFormat="1" applyFont="1" applyFill="1" applyBorder="1" applyAlignment="1" applyProtection="1">
      <alignment horizontal="center" vertical="center"/>
      <protection locked="0"/>
    </xf>
    <xf numFmtId="0" fontId="33" fillId="2" borderId="58" xfId="4" applyNumberFormat="1" applyFont="1" applyFill="1" applyBorder="1" applyAlignment="1" applyProtection="1">
      <alignment horizontal="center" vertical="center"/>
      <protection locked="0"/>
    </xf>
    <xf numFmtId="0" fontId="33" fillId="2" borderId="51" xfId="4" applyNumberFormat="1" applyFont="1" applyFill="1" applyBorder="1" applyAlignment="1" applyProtection="1">
      <alignment horizontal="center" vertical="center"/>
      <protection locked="0"/>
    </xf>
    <xf numFmtId="0" fontId="33" fillId="2" borderId="54" xfId="4" applyNumberFormat="1" applyFont="1" applyFill="1" applyBorder="1" applyAlignment="1" applyProtection="1">
      <alignment horizontal="center" vertical="center"/>
      <protection locked="0"/>
    </xf>
    <xf numFmtId="0" fontId="33" fillId="2" borderId="29" xfId="4" applyNumberFormat="1" applyFont="1" applyFill="1" applyBorder="1" applyAlignment="1" applyProtection="1">
      <alignment horizontal="center" vertical="center"/>
      <protection locked="0"/>
    </xf>
    <xf numFmtId="0" fontId="33" fillId="2" borderId="69" xfId="4" applyNumberFormat="1" applyFont="1" applyFill="1" applyBorder="1" applyAlignment="1" applyProtection="1">
      <alignment horizontal="center" vertical="center"/>
      <protection locked="0"/>
    </xf>
    <xf numFmtId="0" fontId="33" fillId="2" borderId="74" xfId="4" applyNumberFormat="1" applyFont="1" applyFill="1" applyBorder="1" applyAlignment="1" applyProtection="1">
      <alignment horizontal="center" vertical="center"/>
      <protection locked="0"/>
    </xf>
    <xf numFmtId="0" fontId="33" fillId="2" borderId="62" xfId="4" applyNumberFormat="1" applyFont="1" applyFill="1" applyBorder="1" applyAlignment="1" applyProtection="1">
      <alignment horizontal="center" vertical="center"/>
      <protection locked="0"/>
    </xf>
    <xf numFmtId="0" fontId="33" fillId="2" borderId="75" xfId="4" applyNumberFormat="1" applyFont="1" applyFill="1" applyBorder="1" applyAlignment="1" applyProtection="1">
      <alignment horizontal="center" vertical="center"/>
      <protection locked="0"/>
    </xf>
    <xf numFmtId="0" fontId="81" fillId="0" borderId="5" xfId="5" applyFont="1" applyBorder="1" applyAlignment="1" applyProtection="1">
      <alignment horizontal="center" vertical="center" wrapText="1"/>
    </xf>
    <xf numFmtId="0" fontId="81" fillId="0" borderId="8" xfId="5" applyFont="1" applyBorder="1" applyAlignment="1" applyProtection="1">
      <alignment horizontal="center" vertical="center" wrapText="1"/>
    </xf>
    <xf numFmtId="0" fontId="81" fillId="0" borderId="9" xfId="5" applyFont="1" applyBorder="1" applyAlignment="1" applyProtection="1">
      <alignment horizontal="center" vertical="center" wrapText="1"/>
    </xf>
    <xf numFmtId="49" fontId="20" fillId="2" borderId="22" xfId="5" applyNumberFormat="1" applyFont="1" applyFill="1" applyBorder="1" applyAlignment="1" applyProtection="1">
      <alignment horizontal="left" vertical="center"/>
      <protection locked="0"/>
    </xf>
    <xf numFmtId="0" fontId="20" fillId="2" borderId="22" xfId="5" applyNumberFormat="1" applyFont="1" applyFill="1" applyBorder="1" applyAlignment="1" applyProtection="1">
      <alignment horizontal="center" vertical="center"/>
      <protection locked="0"/>
    </xf>
    <xf numFmtId="49" fontId="45" fillId="2" borderId="2" xfId="5" applyNumberFormat="1" applyFont="1" applyFill="1" applyBorder="1" applyAlignment="1" applyProtection="1">
      <alignment horizontal="center" vertical="center"/>
      <protection locked="0"/>
    </xf>
    <xf numFmtId="49" fontId="45" fillId="0" borderId="109" xfId="5" applyNumberFormat="1" applyFont="1" applyFill="1" applyBorder="1" applyAlignment="1" applyProtection="1">
      <alignment horizontal="center" vertical="center"/>
      <protection locked="0"/>
    </xf>
    <xf numFmtId="49" fontId="45" fillId="2" borderId="100" xfId="5" applyNumberFormat="1" applyFont="1" applyFill="1" applyBorder="1" applyAlignment="1" applyProtection="1">
      <alignment horizontal="center" vertical="center"/>
      <protection locked="0"/>
    </xf>
    <xf numFmtId="49" fontId="45" fillId="2" borderId="109" xfId="5" applyNumberFormat="1" applyFont="1" applyFill="1" applyBorder="1" applyAlignment="1" applyProtection="1">
      <alignment horizontal="center" vertical="center"/>
      <protection locked="0"/>
    </xf>
    <xf numFmtId="49" fontId="50" fillId="2" borderId="3" xfId="3" applyNumberFormat="1" applyFont="1" applyFill="1" applyBorder="1" applyAlignment="1" applyProtection="1">
      <alignment horizontal="center" vertical="center"/>
      <protection locked="0"/>
    </xf>
    <xf numFmtId="0" fontId="43" fillId="0" borderId="0" xfId="7" applyFont="1"/>
    <xf numFmtId="0" fontId="43" fillId="0" borderId="4" xfId="7" applyFont="1" applyBorder="1" applyAlignment="1">
      <alignment vertical="center"/>
    </xf>
    <xf numFmtId="0" fontId="43" fillId="0" borderId="0" xfId="7" applyFont="1" applyBorder="1" applyAlignment="1">
      <alignment vertical="center" wrapText="1"/>
    </xf>
    <xf numFmtId="0" fontId="43" fillId="0" borderId="26" xfId="7" applyFont="1" applyBorder="1" applyAlignment="1">
      <alignment horizontal="center" vertical="center"/>
    </xf>
    <xf numFmtId="0" fontId="43" fillId="0" borderId="27" xfId="7" applyFont="1" applyBorder="1" applyAlignment="1">
      <alignment horizontal="center" vertical="center"/>
    </xf>
    <xf numFmtId="0" fontId="43" fillId="0" borderId="51" xfId="7" applyFont="1" applyBorder="1" applyAlignment="1">
      <alignment horizontal="center" vertical="center"/>
    </xf>
    <xf numFmtId="0" fontId="43" fillId="0" borderId="52" xfId="7" applyFont="1" applyBorder="1" applyAlignment="1">
      <alignment horizontal="center" vertical="center"/>
    </xf>
    <xf numFmtId="0" fontId="43" fillId="0" borderId="28" xfId="7" applyFont="1" applyBorder="1" applyAlignment="1">
      <alignment vertical="center"/>
    </xf>
    <xf numFmtId="0" fontId="43" fillId="0" borderId="53" xfId="7" applyFont="1" applyBorder="1" applyAlignment="1">
      <alignment vertical="center"/>
    </xf>
    <xf numFmtId="0" fontId="43" fillId="0" borderId="31" xfId="7" applyFont="1" applyBorder="1" applyAlignment="1">
      <alignment vertical="center"/>
    </xf>
    <xf numFmtId="0" fontId="43" fillId="0" borderId="2" xfId="7" applyNumberFormat="1" applyFont="1" applyFill="1" applyBorder="1" applyAlignment="1">
      <alignment horizontal="center" vertical="center"/>
    </xf>
    <xf numFmtId="0" fontId="43" fillId="0" borderId="26" xfId="7" applyNumberFormat="1" applyFont="1" applyFill="1" applyBorder="1" applyAlignment="1">
      <alignment horizontal="center" vertical="center"/>
    </xf>
    <xf numFmtId="0" fontId="43" fillId="0" borderId="51" xfId="7" applyNumberFormat="1" applyFont="1" applyFill="1" applyBorder="1" applyAlignment="1">
      <alignment horizontal="center" vertical="center"/>
    </xf>
    <xf numFmtId="0" fontId="43" fillId="0" borderId="29" xfId="7" applyNumberFormat="1" applyFont="1" applyFill="1" applyBorder="1" applyAlignment="1">
      <alignment horizontal="center" vertical="center"/>
    </xf>
    <xf numFmtId="3" fontId="43" fillId="2" borderId="3" xfId="7" applyNumberFormat="1" applyFont="1" applyFill="1" applyBorder="1" applyAlignment="1" applyProtection="1">
      <alignment horizontal="center" vertical="center"/>
      <protection locked="0"/>
    </xf>
    <xf numFmtId="3" fontId="43" fillId="2" borderId="27" xfId="7" applyNumberFormat="1" applyFont="1" applyFill="1" applyBorder="1" applyAlignment="1" applyProtection="1">
      <alignment horizontal="center" vertical="center"/>
      <protection locked="0"/>
    </xf>
    <xf numFmtId="3" fontId="43" fillId="2" borderId="52" xfId="7" applyNumberFormat="1" applyFont="1" applyFill="1" applyBorder="1" applyAlignment="1" applyProtection="1">
      <alignment horizontal="center" vertical="center"/>
      <protection locked="0"/>
    </xf>
    <xf numFmtId="3" fontId="43" fillId="2" borderId="30" xfId="7" applyNumberFormat="1" applyFont="1" applyFill="1" applyBorder="1" applyAlignment="1" applyProtection="1">
      <alignment horizontal="center" vertical="center"/>
      <protection locked="0"/>
    </xf>
    <xf numFmtId="0" fontId="43" fillId="0" borderId="3" xfId="7" applyFont="1" applyBorder="1"/>
    <xf numFmtId="0" fontId="70" fillId="0" borderId="0" xfId="7" applyFont="1" applyAlignment="1" applyProtection="1">
      <alignment vertical="center"/>
    </xf>
    <xf numFmtId="0" fontId="70" fillId="0" borderId="0" xfId="7" applyFont="1" applyAlignment="1" applyProtection="1">
      <alignment horizontal="center" vertical="center"/>
    </xf>
    <xf numFmtId="0" fontId="70" fillId="0" borderId="0" xfId="7" applyFont="1" applyAlignment="1" applyProtection="1">
      <alignment horizontal="left" vertical="center"/>
    </xf>
    <xf numFmtId="0" fontId="70" fillId="0" borderId="0" xfId="7" applyFont="1" applyAlignment="1" applyProtection="1">
      <alignment horizontal="right" vertical="center"/>
    </xf>
    <xf numFmtId="0" fontId="43" fillId="0" borderId="0" xfId="7" applyFont="1" applyAlignment="1" applyProtection="1">
      <alignment vertical="center"/>
    </xf>
    <xf numFmtId="0" fontId="43" fillId="0" borderId="0" xfId="7" applyFont="1" applyProtection="1"/>
    <xf numFmtId="0" fontId="43" fillId="0" borderId="5" xfId="7" applyFont="1" applyBorder="1" applyAlignment="1" applyProtection="1">
      <alignment horizontal="center" vertical="center"/>
    </xf>
    <xf numFmtId="0" fontId="43" fillId="0" borderId="106" xfId="7" applyFont="1" applyBorder="1" applyAlignment="1" applyProtection="1">
      <alignment horizontal="center" vertical="center" wrapText="1"/>
    </xf>
    <xf numFmtId="0" fontId="43" fillId="0" borderId="104" xfId="7" applyFont="1" applyBorder="1" applyAlignment="1" applyProtection="1">
      <alignment horizontal="center" vertical="center"/>
    </xf>
    <xf numFmtId="0" fontId="43" fillId="0" borderId="26" xfId="7" applyFont="1" applyBorder="1" applyAlignment="1" applyProtection="1">
      <alignment horizontal="center" vertical="center"/>
    </xf>
    <xf numFmtId="0" fontId="43" fillId="0" borderId="27" xfId="7" applyFont="1" applyBorder="1" applyAlignment="1" applyProtection="1">
      <alignment horizontal="center" vertical="center"/>
    </xf>
    <xf numFmtId="0" fontId="43" fillId="0" borderId="28" xfId="7" applyFont="1" applyBorder="1" applyAlignment="1" applyProtection="1">
      <alignment vertical="center"/>
    </xf>
    <xf numFmtId="0" fontId="43" fillId="0" borderId="8" xfId="7" applyFont="1" applyBorder="1" applyAlignment="1" applyProtection="1">
      <alignment horizontal="center" vertical="center"/>
    </xf>
    <xf numFmtId="0" fontId="43" fillId="0" borderId="96" xfId="7" applyFont="1" applyBorder="1" applyAlignment="1" applyProtection="1">
      <alignment horizontal="center" vertical="center" wrapText="1"/>
    </xf>
    <xf numFmtId="0" fontId="43" fillId="0" borderId="94" xfId="7" applyFont="1" applyBorder="1" applyAlignment="1" applyProtection="1">
      <alignment horizontal="center" vertical="center"/>
    </xf>
    <xf numFmtId="0" fontId="43" fillId="0" borderId="51" xfId="7" applyFont="1" applyBorder="1" applyAlignment="1" applyProtection="1">
      <alignment horizontal="center" vertical="center"/>
    </xf>
    <xf numFmtId="0" fontId="43" fillId="0" borderId="52" xfId="7" applyFont="1" applyBorder="1" applyAlignment="1" applyProtection="1">
      <alignment horizontal="center" vertical="center"/>
    </xf>
    <xf numFmtId="0" fontId="43" fillId="0" borderId="53" xfId="7" applyFont="1" applyBorder="1" applyAlignment="1" applyProtection="1">
      <alignment vertical="center"/>
    </xf>
    <xf numFmtId="0" fontId="43" fillId="0" borderId="103" xfId="7" applyFont="1" applyBorder="1" applyAlignment="1" applyProtection="1">
      <alignment horizontal="center" vertical="center" wrapText="1"/>
    </xf>
    <xf numFmtId="0" fontId="43" fillId="0" borderId="101" xfId="7" applyFont="1" applyBorder="1" applyAlignment="1" applyProtection="1">
      <alignment horizontal="center" vertical="center" wrapText="1"/>
    </xf>
    <xf numFmtId="0" fontId="43" fillId="0" borderId="29" xfId="7" applyFont="1" applyBorder="1" applyAlignment="1" applyProtection="1">
      <alignment horizontal="center" vertical="center"/>
    </xf>
    <xf numFmtId="0" fontId="43" fillId="0" borderId="30" xfId="7" applyFont="1" applyBorder="1" applyAlignment="1" applyProtection="1">
      <alignment horizontal="center" vertical="center"/>
    </xf>
    <xf numFmtId="0" fontId="43" fillId="0" borderId="31" xfId="7" applyFont="1" applyBorder="1" applyAlignment="1" applyProtection="1">
      <alignment vertical="center"/>
    </xf>
    <xf numFmtId="0" fontId="43" fillId="0" borderId="2" xfId="7" applyFont="1" applyBorder="1" applyAlignment="1" applyProtection="1">
      <alignment horizontal="center" vertical="center"/>
    </xf>
    <xf numFmtId="0" fontId="43" fillId="0" borderId="100" xfId="7" applyFont="1" applyBorder="1" applyAlignment="1" applyProtection="1">
      <alignment horizontal="center" vertical="center" wrapText="1"/>
    </xf>
    <xf numFmtId="0" fontId="43" fillId="0" borderId="4" xfId="7" applyFont="1" applyBorder="1" applyAlignment="1" applyProtection="1">
      <alignment horizontal="center" vertical="center"/>
    </xf>
    <xf numFmtId="0" fontId="43" fillId="0" borderId="3" xfId="7" applyFont="1" applyBorder="1" applyAlignment="1" applyProtection="1">
      <alignment horizontal="center" vertical="center"/>
    </xf>
    <xf numFmtId="0" fontId="43" fillId="0" borderId="4" xfId="7" applyFont="1" applyBorder="1" applyAlignment="1" applyProtection="1">
      <alignment vertical="center"/>
    </xf>
    <xf numFmtId="0" fontId="43" fillId="0" borderId="0" xfId="7" applyFont="1" applyBorder="1" applyAlignment="1" applyProtection="1">
      <alignment vertical="center"/>
    </xf>
    <xf numFmtId="0" fontId="43" fillId="0" borderId="0" xfId="7" applyFont="1" applyBorder="1" applyAlignment="1" applyProtection="1">
      <alignment horizontal="center" vertical="center"/>
    </xf>
    <xf numFmtId="0" fontId="43" fillId="0" borderId="0" xfId="7" applyFont="1" applyBorder="1" applyAlignment="1" applyProtection="1">
      <alignment horizontal="left" vertical="center" wrapText="1"/>
    </xf>
    <xf numFmtId="0" fontId="43" fillId="0" borderId="0" xfId="7" applyFont="1" applyBorder="1" applyAlignment="1" applyProtection="1">
      <alignment vertical="center" wrapText="1"/>
    </xf>
    <xf numFmtId="0" fontId="5" fillId="0" borderId="0" xfId="8" applyFont="1" applyProtection="1">
      <alignment vertical="center"/>
    </xf>
    <xf numFmtId="0" fontId="5" fillId="0" borderId="0" xfId="8" applyFont="1" applyAlignment="1" applyProtection="1">
      <alignment horizontal="right" vertical="center"/>
    </xf>
    <xf numFmtId="49" fontId="0" fillId="0" borderId="0" xfId="0" applyNumberFormat="1" applyAlignment="1" applyProtection="1">
      <alignment vertical="center"/>
    </xf>
    <xf numFmtId="0" fontId="5" fillId="0" borderId="0" xfId="8" applyFont="1" applyAlignment="1" applyProtection="1">
      <alignment vertical="center"/>
    </xf>
    <xf numFmtId="0" fontId="5" fillId="0" borderId="0" xfId="8" applyFont="1" applyAlignment="1" applyProtection="1">
      <alignment horizontal="center" vertical="center"/>
    </xf>
    <xf numFmtId="0" fontId="29" fillId="0" borderId="0" xfId="8" applyFont="1" applyProtection="1">
      <alignment vertical="center"/>
    </xf>
    <xf numFmtId="0" fontId="71" fillId="0" borderId="0" xfId="8" applyFont="1" applyProtection="1">
      <alignment vertical="center"/>
    </xf>
    <xf numFmtId="0" fontId="5" fillId="0" borderId="0" xfId="8" applyFont="1" applyAlignment="1" applyProtection="1">
      <alignment horizontal="left" vertical="center"/>
    </xf>
    <xf numFmtId="49" fontId="50" fillId="2" borderId="0" xfId="3" applyNumberFormat="1" applyFont="1" applyFill="1" applyBorder="1" applyAlignment="1" applyProtection="1">
      <alignment horizontal="center" vertical="center"/>
      <protection locked="0"/>
    </xf>
    <xf numFmtId="0" fontId="43" fillId="0" borderId="0" xfId="7" applyFont="1" applyBorder="1" applyAlignment="1">
      <alignment vertical="center"/>
    </xf>
    <xf numFmtId="0" fontId="43" fillId="0" borderId="2" xfId="7" applyFont="1" applyBorder="1" applyAlignment="1">
      <alignment horizontal="center" vertical="center"/>
    </xf>
    <xf numFmtId="0" fontId="43" fillId="0" borderId="3" xfId="7" applyFont="1" applyBorder="1" applyAlignment="1">
      <alignment horizontal="center" vertical="center"/>
    </xf>
    <xf numFmtId="0" fontId="43" fillId="0" borderId="0" xfId="7" applyFont="1" applyBorder="1" applyAlignment="1" applyProtection="1">
      <alignment vertical="center"/>
    </xf>
    <xf numFmtId="0" fontId="81" fillId="0" borderId="110" xfId="5" applyFont="1" applyBorder="1" applyAlignment="1" applyProtection="1">
      <alignment horizontal="center" vertical="center" wrapText="1"/>
    </xf>
    <xf numFmtId="0" fontId="81" fillId="0" borderId="111" xfId="5" applyFont="1" applyBorder="1" applyAlignment="1" applyProtection="1">
      <alignment horizontal="center" vertical="center" wrapText="1"/>
    </xf>
    <xf numFmtId="49" fontId="20" fillId="2" borderId="110" xfId="5" applyNumberFormat="1" applyFont="1" applyFill="1" applyBorder="1" applyAlignment="1" applyProtection="1">
      <alignment horizontal="center" vertical="center"/>
      <protection locked="0"/>
    </xf>
    <xf numFmtId="49" fontId="20" fillId="2" borderId="111" xfId="5" applyNumberFormat="1" applyFont="1" applyFill="1" applyBorder="1" applyAlignment="1" applyProtection="1">
      <alignment horizontal="center" vertical="center"/>
      <protection locked="0"/>
    </xf>
    <xf numFmtId="0" fontId="26" fillId="0" borderId="54" xfId="2" applyFont="1" applyBorder="1" applyAlignment="1" applyProtection="1">
      <alignment horizontal="left" vertical="center"/>
    </xf>
    <xf numFmtId="0" fontId="26" fillId="0" borderId="55" xfId="2" applyFont="1" applyBorder="1" applyAlignment="1" applyProtection="1">
      <alignment horizontal="left" vertical="center"/>
    </xf>
    <xf numFmtId="0" fontId="43" fillId="0" borderId="3" xfId="7" applyFont="1" applyBorder="1" applyProtection="1"/>
    <xf numFmtId="0" fontId="43" fillId="0" borderId="99" xfId="7" applyFont="1" applyBorder="1" applyAlignment="1" applyProtection="1">
      <alignment horizontal="center" vertical="center" wrapText="1"/>
    </xf>
    <xf numFmtId="0" fontId="43" fillId="0" borderId="97" xfId="7" applyFont="1" applyBorder="1" applyAlignment="1" applyProtection="1">
      <alignment horizontal="center" vertical="center"/>
    </xf>
    <xf numFmtId="0" fontId="43" fillId="0" borderId="10" xfId="7" applyFont="1" applyBorder="1" applyAlignment="1" applyProtection="1">
      <alignment horizontal="center" vertical="center"/>
    </xf>
    <xf numFmtId="0" fontId="43" fillId="0" borderId="93" xfId="7" applyFont="1" applyBorder="1" applyAlignment="1" applyProtection="1">
      <alignment horizontal="center" vertical="center" wrapText="1"/>
    </xf>
    <xf numFmtId="0" fontId="43" fillId="0" borderId="91" xfId="7" applyFont="1" applyBorder="1" applyAlignment="1" applyProtection="1">
      <alignment horizontal="center" vertical="center"/>
    </xf>
    <xf numFmtId="0" fontId="43" fillId="0" borderId="101" xfId="7" applyFont="1" applyBorder="1" applyAlignment="1">
      <alignment horizontal="center" vertical="center" wrapText="1"/>
    </xf>
    <xf numFmtId="0" fontId="68" fillId="0" borderId="0" xfId="6" applyFont="1" applyAlignment="1" applyProtection="1">
      <alignment vertical="center"/>
    </xf>
    <xf numFmtId="0" fontId="44" fillId="0" borderId="0" xfId="6" applyFont="1" applyAlignment="1" applyProtection="1">
      <alignment vertical="center"/>
    </xf>
    <xf numFmtId="0" fontId="42" fillId="0" borderId="0" xfId="6" applyFont="1" applyAlignment="1" applyProtection="1">
      <alignment vertical="center"/>
    </xf>
    <xf numFmtId="0" fontId="22" fillId="0" borderId="0" xfId="4" applyFont="1" applyBorder="1" applyAlignment="1" applyProtection="1">
      <alignment horizontal="right" vertical="center"/>
    </xf>
    <xf numFmtId="0" fontId="42" fillId="0" borderId="0" xfId="6" applyFont="1" applyProtection="1">
      <alignment vertical="center"/>
    </xf>
    <xf numFmtId="0" fontId="42" fillId="0" borderId="0" xfId="6" applyFont="1" applyBorder="1" applyProtection="1">
      <alignment vertical="center"/>
    </xf>
    <xf numFmtId="0" fontId="21" fillId="0" borderId="0" xfId="6" applyFont="1" applyBorder="1" applyAlignment="1" applyProtection="1">
      <alignment vertical="center" wrapText="1"/>
    </xf>
    <xf numFmtId="0" fontId="21" fillId="0" borderId="0" xfId="6" applyFont="1" applyBorder="1" applyAlignment="1" applyProtection="1">
      <alignment horizontal="center" vertical="center"/>
    </xf>
    <xf numFmtId="0" fontId="47" fillId="0" borderId="0" xfId="6" applyFont="1" applyProtection="1">
      <alignment vertical="center"/>
    </xf>
    <xf numFmtId="0" fontId="42" fillId="0" borderId="0" xfId="6" applyFont="1" applyAlignment="1" applyProtection="1">
      <alignment horizontal="center" vertical="center" wrapText="1"/>
    </xf>
    <xf numFmtId="0" fontId="48" fillId="0" borderId="0" xfId="6" applyFont="1" applyAlignment="1" applyProtection="1">
      <alignment horizontal="center" vertical="center"/>
    </xf>
    <xf numFmtId="0" fontId="49" fillId="0" borderId="0" xfId="6" applyFont="1" applyAlignment="1" applyProtection="1">
      <alignment horizontal="left"/>
    </xf>
    <xf numFmtId="0" fontId="42" fillId="0" borderId="0" xfId="6" applyFont="1" applyBorder="1" applyAlignment="1" applyProtection="1">
      <alignment horizontal="left" vertical="center"/>
    </xf>
    <xf numFmtId="0" fontId="42" fillId="0" borderId="0" xfId="6" applyFont="1" applyAlignment="1" applyProtection="1">
      <alignment horizontal="center" vertical="center"/>
    </xf>
    <xf numFmtId="0" fontId="50" fillId="0" borderId="0" xfId="6" applyFont="1" applyProtection="1">
      <alignment vertical="center"/>
    </xf>
    <xf numFmtId="0" fontId="41" fillId="0" borderId="0" xfId="6" applyFont="1" applyAlignment="1" applyProtection="1">
      <alignment horizontal="center" vertical="center"/>
    </xf>
    <xf numFmtId="0" fontId="49" fillId="0" borderId="0" xfId="6" applyFont="1" applyAlignment="1" applyProtection="1">
      <alignment horizontal="center" vertical="top"/>
    </xf>
    <xf numFmtId="0" fontId="42" fillId="0" borderId="0" xfId="4" applyFont="1" applyFill="1" applyProtection="1">
      <alignment vertical="center"/>
    </xf>
    <xf numFmtId="0" fontId="42" fillId="0" borderId="0" xfId="4" applyFont="1" applyFill="1" applyAlignment="1" applyProtection="1">
      <alignment horizontal="center" vertical="center"/>
    </xf>
    <xf numFmtId="0" fontId="41" fillId="0" borderId="0" xfId="4" applyFont="1" applyFill="1" applyAlignment="1" applyProtection="1">
      <alignment horizontal="center" vertical="center"/>
    </xf>
    <xf numFmtId="0" fontId="49" fillId="0" borderId="0" xfId="4" applyFont="1" applyFill="1" applyAlignment="1" applyProtection="1">
      <alignment horizontal="left"/>
    </xf>
    <xf numFmtId="0" fontId="49" fillId="0" borderId="0" xfId="4" applyFont="1" applyFill="1" applyAlignment="1" applyProtection="1">
      <alignment horizontal="center" vertical="top"/>
    </xf>
    <xf numFmtId="49" fontId="42" fillId="0" borderId="0" xfId="6" applyNumberFormat="1" applyFont="1" applyAlignment="1" applyProtection="1">
      <alignment horizontal="center" vertical="center"/>
    </xf>
    <xf numFmtId="0" fontId="33" fillId="0" borderId="0" xfId="6" applyFont="1" applyProtection="1">
      <alignment vertical="center"/>
    </xf>
    <xf numFmtId="3" fontId="46" fillId="2" borderId="41" xfId="6" applyNumberFormat="1" applyFont="1" applyFill="1" applyBorder="1" applyAlignment="1" applyProtection="1">
      <alignment horizontal="center" vertical="center"/>
      <protection locked="0"/>
    </xf>
    <xf numFmtId="3" fontId="42" fillId="2" borderId="22" xfId="6" applyNumberFormat="1" applyFont="1" applyFill="1" applyBorder="1" applyAlignment="1" applyProtection="1">
      <alignment horizontal="center" vertical="center"/>
      <protection locked="0"/>
    </xf>
    <xf numFmtId="3" fontId="42" fillId="2" borderId="22" xfId="4" applyNumberFormat="1" applyFont="1" applyFill="1" applyBorder="1" applyAlignment="1" applyProtection="1">
      <alignment horizontal="center" vertical="center"/>
      <protection locked="0"/>
    </xf>
    <xf numFmtId="49" fontId="50" fillId="2" borderId="5" xfId="3" applyNumberFormat="1" applyFont="1" applyFill="1" applyBorder="1" applyAlignment="1" applyProtection="1">
      <alignment horizontal="center" vertical="center"/>
      <protection locked="0"/>
    </xf>
    <xf numFmtId="0" fontId="54" fillId="0" borderId="5" xfId="3" applyFont="1" applyBorder="1" applyAlignment="1" applyProtection="1">
      <alignment vertical="top"/>
    </xf>
    <xf numFmtId="0" fontId="33" fillId="0" borderId="7" xfId="3" applyFont="1" applyBorder="1" applyAlignment="1" applyProtection="1">
      <alignment vertical="top"/>
    </xf>
    <xf numFmtId="0" fontId="79" fillId="0" borderId="5" xfId="3" applyFont="1" applyBorder="1" applyAlignment="1" applyProtection="1">
      <alignment vertical="center"/>
    </xf>
    <xf numFmtId="0" fontId="79" fillId="0" borderId="6" xfId="3" applyFont="1" applyBorder="1" applyAlignment="1" applyProtection="1">
      <alignment vertical="center"/>
    </xf>
    <xf numFmtId="0" fontId="50" fillId="0" borderId="6" xfId="3" applyFont="1" applyBorder="1" applyProtection="1"/>
    <xf numFmtId="0" fontId="50" fillId="0" borderId="7" xfId="3" applyFont="1" applyBorder="1" applyProtection="1"/>
    <xf numFmtId="0" fontId="33" fillId="0" borderId="11" xfId="3" applyFont="1" applyBorder="1" applyAlignment="1" applyProtection="1">
      <alignment vertical="top"/>
    </xf>
    <xf numFmtId="0" fontId="50" fillId="0" borderId="10" xfId="3" applyFont="1" applyBorder="1" applyAlignment="1" applyProtection="1">
      <alignment vertical="center"/>
    </xf>
    <xf numFmtId="0" fontId="50" fillId="0" borderId="1" xfId="3" applyFont="1" applyBorder="1" applyAlignment="1" applyProtection="1">
      <alignment vertical="center"/>
    </xf>
    <xf numFmtId="0" fontId="50" fillId="0" borderId="1" xfId="3" applyFont="1" applyBorder="1" applyProtection="1"/>
    <xf numFmtId="0" fontId="50" fillId="0" borderId="11" xfId="3" applyFont="1" applyBorder="1" applyProtection="1"/>
    <xf numFmtId="0" fontId="33" fillId="0" borderId="6" xfId="3" applyFont="1" applyBorder="1" applyAlignment="1" applyProtection="1">
      <alignment vertical="top"/>
    </xf>
    <xf numFmtId="0" fontId="75" fillId="0" borderId="6" xfId="3" applyFont="1" applyBorder="1" applyProtection="1"/>
    <xf numFmtId="0" fontId="79" fillId="0" borderId="6" xfId="3" applyFont="1" applyBorder="1" applyAlignment="1" applyProtection="1">
      <alignment horizontal="left" vertical="top"/>
    </xf>
    <xf numFmtId="0" fontId="50" fillId="0" borderId="0" xfId="3" applyFont="1" applyBorder="1" applyAlignment="1" applyProtection="1">
      <alignment vertical="top"/>
    </xf>
    <xf numFmtId="0" fontId="33" fillId="0" borderId="0" xfId="3" applyFont="1" applyBorder="1" applyAlignment="1" applyProtection="1">
      <alignment vertical="top"/>
    </xf>
    <xf numFmtId="0" fontId="75" fillId="0" borderId="0" xfId="3" applyFont="1" applyBorder="1" applyProtection="1"/>
    <xf numFmtId="0" fontId="79" fillId="0" borderId="0" xfId="3" applyFont="1" applyBorder="1" applyAlignment="1" applyProtection="1"/>
    <xf numFmtId="0" fontId="79" fillId="0" borderId="0" xfId="3" applyFont="1" applyBorder="1" applyAlignment="1" applyProtection="1">
      <alignment horizontal="right"/>
    </xf>
    <xf numFmtId="0" fontId="50" fillId="0" borderId="18" xfId="3" applyFont="1" applyBorder="1" applyProtection="1"/>
    <xf numFmtId="0" fontId="52" fillId="0" borderId="8" xfId="2" applyFont="1" applyBorder="1" applyAlignment="1" applyProtection="1">
      <alignment vertical="top"/>
    </xf>
    <xf numFmtId="0" fontId="25" fillId="0" borderId="9" xfId="2" applyFont="1" applyBorder="1" applyAlignment="1" applyProtection="1">
      <alignment vertical="top"/>
    </xf>
    <xf numFmtId="0" fontId="50" fillId="0" borderId="18" xfId="3" applyFont="1" applyFill="1" applyBorder="1" applyProtection="1"/>
    <xf numFmtId="0" fontId="52" fillId="0" borderId="10" xfId="2" applyFont="1" applyBorder="1" applyAlignment="1" applyProtection="1">
      <alignment vertical="top"/>
    </xf>
    <xf numFmtId="0" fontId="25" fillId="0" borderId="11" xfId="2" applyFont="1" applyBorder="1" applyAlignment="1" applyProtection="1">
      <alignment vertical="top"/>
    </xf>
    <xf numFmtId="0" fontId="79" fillId="0" borderId="0" xfId="3" applyFont="1" applyBorder="1" applyProtection="1"/>
    <xf numFmtId="0" fontId="50" fillId="0" borderId="25" xfId="3" applyFont="1" applyBorder="1" applyAlignment="1" applyProtection="1">
      <alignment vertical="top"/>
    </xf>
    <xf numFmtId="0" fontId="33" fillId="0" borderId="19" xfId="3" applyFont="1" applyBorder="1" applyProtection="1"/>
    <xf numFmtId="0" fontId="79" fillId="0" borderId="5" xfId="3" applyFont="1" applyBorder="1" applyProtection="1"/>
    <xf numFmtId="0" fontId="79" fillId="0" borderId="6" xfId="3" applyFont="1" applyBorder="1" applyProtection="1"/>
    <xf numFmtId="49" fontId="79" fillId="0" borderId="6" xfId="3" applyNumberFormat="1" applyFont="1" applyFill="1" applyBorder="1" applyAlignment="1" applyProtection="1">
      <alignment horizontal="left" vertical="center"/>
    </xf>
    <xf numFmtId="0" fontId="79" fillId="0" borderId="6" xfId="3" applyFont="1" applyBorder="1" applyAlignment="1" applyProtection="1">
      <alignment horizontal="center"/>
    </xf>
    <xf numFmtId="0" fontId="50" fillId="0" borderId="24" xfId="3" applyFont="1" applyBorder="1" applyAlignment="1" applyProtection="1">
      <alignment vertical="top"/>
    </xf>
    <xf numFmtId="0" fontId="33" fillId="0" borderId="18" xfId="3" applyFont="1" applyBorder="1" applyProtection="1"/>
    <xf numFmtId="0" fontId="26" fillId="0" borderId="63" xfId="2" applyFont="1" applyBorder="1" applyAlignment="1" applyProtection="1">
      <alignment horizontal="left" vertical="center"/>
    </xf>
    <xf numFmtId="0" fontId="55" fillId="0" borderId="55" xfId="2" applyFont="1" applyBorder="1" applyAlignment="1" applyProtection="1">
      <alignment horizontal="left" vertical="center"/>
    </xf>
    <xf numFmtId="0" fontId="26" fillId="0" borderId="8" xfId="2" applyFont="1" applyBorder="1" applyAlignment="1" applyProtection="1">
      <alignment horizontal="left" vertical="top"/>
    </xf>
    <xf numFmtId="0" fontId="33" fillId="0" borderId="24" xfId="3" applyFont="1" applyBorder="1" applyAlignment="1" applyProtection="1">
      <alignment vertical="top"/>
    </xf>
    <xf numFmtId="0" fontId="54" fillId="0" borderId="18" xfId="3" applyFont="1" applyBorder="1" applyProtection="1"/>
    <xf numFmtId="0" fontId="79" fillId="0" borderId="8" xfId="3" applyFont="1" applyBorder="1" applyProtection="1"/>
    <xf numFmtId="49" fontId="56" fillId="0" borderId="0" xfId="2" applyNumberFormat="1" applyFont="1" applyFill="1" applyBorder="1" applyAlignment="1" applyProtection="1">
      <alignment horizontal="left" vertical="center"/>
    </xf>
    <xf numFmtId="0" fontId="56" fillId="0" borderId="0" xfId="2" applyFont="1" applyBorder="1" applyAlignment="1" applyProtection="1">
      <alignment horizontal="left" vertical="center"/>
    </xf>
    <xf numFmtId="0" fontId="33" fillId="0" borderId="8" xfId="3" applyFont="1" applyBorder="1" applyAlignment="1" applyProtection="1">
      <alignment vertical="top"/>
    </xf>
    <xf numFmtId="0" fontId="26" fillId="0" borderId="58" xfId="2" applyFont="1" applyBorder="1" applyAlignment="1" applyProtection="1">
      <alignment horizontal="left" vertical="center"/>
    </xf>
    <xf numFmtId="0" fontId="26" fillId="0" borderId="59" xfId="2" applyFont="1" applyBorder="1" applyAlignment="1" applyProtection="1">
      <alignment horizontal="left" vertical="center"/>
    </xf>
    <xf numFmtId="49" fontId="56" fillId="0" borderId="59" xfId="2" applyNumberFormat="1" applyFont="1" applyFill="1" applyBorder="1" applyAlignment="1" applyProtection="1">
      <alignment horizontal="left" vertical="center"/>
    </xf>
    <xf numFmtId="0" fontId="56" fillId="0" borderId="59" xfId="2" applyFont="1" applyBorder="1" applyAlignment="1" applyProtection="1">
      <alignment horizontal="left" vertical="center"/>
    </xf>
    <xf numFmtId="0" fontId="79" fillId="0" borderId="8" xfId="3" applyFont="1" applyBorder="1" applyAlignment="1" applyProtection="1">
      <alignment vertical="center"/>
    </xf>
    <xf numFmtId="0" fontId="79" fillId="0" borderId="0" xfId="3" applyFont="1" applyBorder="1" applyAlignment="1" applyProtection="1">
      <alignment horizontal="center" vertical="center"/>
    </xf>
    <xf numFmtId="0" fontId="26" fillId="0" borderId="51" xfId="2" applyFont="1" applyBorder="1" applyAlignment="1" applyProtection="1">
      <alignment vertical="center"/>
    </xf>
    <xf numFmtId="0" fontId="26" fillId="0" borderId="52" xfId="2" applyFont="1" applyBorder="1" applyAlignment="1" applyProtection="1">
      <alignment vertical="center"/>
    </xf>
    <xf numFmtId="0" fontId="79" fillId="0" borderId="8" xfId="3" applyFont="1" applyBorder="1" applyAlignment="1" applyProtection="1">
      <alignment horizontal="left" vertical="center"/>
    </xf>
    <xf numFmtId="0" fontId="79" fillId="0" borderId="0" xfId="3" applyFont="1" applyBorder="1" applyAlignment="1" applyProtection="1">
      <alignment horizontal="left" vertical="center"/>
    </xf>
    <xf numFmtId="0" fontId="27" fillId="0" borderId="24" xfId="2" applyFont="1" applyBorder="1" applyAlignment="1" applyProtection="1">
      <alignment horizontal="left" vertical="top"/>
    </xf>
    <xf numFmtId="0" fontId="43" fillId="0" borderId="18" xfId="3" applyFont="1" applyBorder="1" applyProtection="1"/>
    <xf numFmtId="0" fontId="50" fillId="0" borderId="5" xfId="3" applyFont="1" applyBorder="1" applyAlignment="1" applyProtection="1">
      <alignment horizontal="center" vertical="center"/>
    </xf>
    <xf numFmtId="0" fontId="50" fillId="0" borderId="6" xfId="3" applyFont="1" applyBorder="1" applyAlignment="1" applyProtection="1">
      <alignment horizontal="left" vertical="center"/>
    </xf>
    <xf numFmtId="0" fontId="50" fillId="0" borderId="7" xfId="3" applyFont="1" applyBorder="1" applyAlignment="1" applyProtection="1">
      <alignment horizontal="left" vertical="center"/>
    </xf>
    <xf numFmtId="0" fontId="26" fillId="0" borderId="24" xfId="2" applyFont="1" applyBorder="1" applyAlignment="1" applyProtection="1">
      <alignment vertical="top"/>
    </xf>
    <xf numFmtId="0" fontId="75" fillId="0" borderId="18" xfId="3" applyFont="1" applyBorder="1" applyAlignment="1" applyProtection="1">
      <alignment horizontal="left" vertical="center"/>
    </xf>
    <xf numFmtId="0" fontId="27" fillId="0" borderId="8" xfId="2" applyFont="1" applyBorder="1" applyAlignment="1" applyProtection="1">
      <alignment vertical="top"/>
    </xf>
    <xf numFmtId="0" fontId="20" fillId="0" borderId="18" xfId="2" applyFont="1" applyBorder="1" applyAlignment="1" applyProtection="1"/>
    <xf numFmtId="0" fontId="50" fillId="0" borderId="55" xfId="3" applyFont="1" applyBorder="1" applyProtection="1"/>
    <xf numFmtId="0" fontId="50" fillId="0" borderId="57" xfId="3" applyFont="1" applyBorder="1" applyProtection="1"/>
    <xf numFmtId="0" fontId="50" fillId="0" borderId="8" xfId="3" applyFont="1" applyBorder="1" applyProtection="1"/>
    <xf numFmtId="0" fontId="50" fillId="0" borderId="32" xfId="3" applyFont="1" applyBorder="1" applyProtection="1"/>
    <xf numFmtId="0" fontId="50" fillId="0" borderId="0" xfId="3" applyFont="1" applyBorder="1" applyProtection="1"/>
    <xf numFmtId="0" fontId="50" fillId="0" borderId="59" xfId="3" applyFont="1" applyBorder="1" applyAlignment="1" applyProtection="1">
      <alignment horizontal="left" vertical="center"/>
    </xf>
    <xf numFmtId="0" fontId="26" fillId="0" borderId="60" xfId="2" applyFont="1" applyBorder="1" applyAlignment="1" applyProtection="1">
      <alignment horizontal="left" vertical="center"/>
    </xf>
    <xf numFmtId="0" fontId="26" fillId="0" borderId="52" xfId="2" applyFont="1" applyBorder="1" applyAlignment="1" applyProtection="1">
      <alignment horizontal="left" vertical="top"/>
    </xf>
    <xf numFmtId="0" fontId="26" fillId="0" borderId="52" xfId="2" applyFont="1" applyBorder="1" applyAlignment="1" applyProtection="1">
      <alignment horizontal="left" vertical="center"/>
    </xf>
    <xf numFmtId="0" fontId="55" fillId="0" borderId="52" xfId="2" applyFont="1" applyBorder="1" applyAlignment="1" applyProtection="1">
      <alignment horizontal="left" vertical="top"/>
    </xf>
    <xf numFmtId="0" fontId="33" fillId="0" borderId="8" xfId="3" applyFont="1" applyBorder="1" applyAlignment="1" applyProtection="1">
      <alignment horizontal="left" vertical="top"/>
    </xf>
    <xf numFmtId="0" fontId="50" fillId="0" borderId="24" xfId="3" applyFont="1" applyBorder="1" applyAlignment="1" applyProtection="1">
      <alignment horizontal="left" vertical="top"/>
    </xf>
    <xf numFmtId="0" fontId="75" fillId="0" borderId="18" xfId="3" applyFont="1" applyBorder="1" applyAlignment="1" applyProtection="1">
      <alignment horizontal="center" vertical="center"/>
    </xf>
    <xf numFmtId="0" fontId="75" fillId="0" borderId="18" xfId="3" applyFont="1" applyBorder="1" applyAlignment="1" applyProtection="1">
      <alignment vertical="top"/>
    </xf>
    <xf numFmtId="0" fontId="50" fillId="0" borderId="23" xfId="3" applyFont="1" applyBorder="1" applyAlignment="1" applyProtection="1">
      <alignment vertical="top"/>
    </xf>
    <xf numFmtId="0" fontId="75" fillId="0" borderId="20" xfId="3" applyFont="1" applyBorder="1" applyAlignment="1" applyProtection="1">
      <alignment vertical="center"/>
    </xf>
    <xf numFmtId="0" fontId="50" fillId="0" borderId="12" xfId="3" applyFont="1" applyBorder="1" applyAlignment="1" applyProtection="1">
      <alignment vertical="top"/>
    </xf>
    <xf numFmtId="0" fontId="85" fillId="0" borderId="18" xfId="1" applyFont="1" applyBorder="1" applyAlignment="1" applyProtection="1">
      <alignment vertical="top"/>
    </xf>
    <xf numFmtId="0" fontId="79" fillId="0" borderId="9" xfId="3" applyFont="1" applyBorder="1" applyAlignment="1" applyProtection="1"/>
    <xf numFmtId="0" fontId="50" fillId="0" borderId="17" xfId="3" applyFont="1" applyBorder="1" applyAlignment="1" applyProtection="1">
      <alignment vertical="top"/>
    </xf>
    <xf numFmtId="0" fontId="79" fillId="0" borderId="6" xfId="3" applyFont="1" applyBorder="1" applyAlignment="1" applyProtection="1">
      <alignment horizontal="left" vertical="center"/>
    </xf>
    <xf numFmtId="0" fontId="79" fillId="0" borderId="7" xfId="3" applyFont="1" applyBorder="1" applyAlignment="1" applyProtection="1">
      <alignment horizontal="left" vertical="center"/>
    </xf>
    <xf numFmtId="0" fontId="79" fillId="0" borderId="9" xfId="3" applyFont="1" applyBorder="1" applyAlignment="1" applyProtection="1">
      <alignment horizontal="left" vertical="center"/>
    </xf>
    <xf numFmtId="0" fontId="50" fillId="0" borderId="21" xfId="3" applyFont="1" applyBorder="1" applyAlignment="1" applyProtection="1">
      <alignment vertical="top"/>
    </xf>
    <xf numFmtId="0" fontId="79" fillId="0" borderId="1" xfId="3" applyFont="1" applyBorder="1" applyAlignment="1" applyProtection="1">
      <alignment horizontal="center" vertical="center"/>
    </xf>
    <xf numFmtId="0" fontId="79" fillId="0" borderId="11" xfId="3" applyFont="1" applyBorder="1" applyAlignment="1" applyProtection="1"/>
    <xf numFmtId="0" fontId="79" fillId="0" borderId="5" xfId="3" applyFont="1" applyBorder="1" applyAlignment="1" applyProtection="1">
      <alignment horizontal="left" vertical="center"/>
    </xf>
    <xf numFmtId="0" fontId="33" fillId="0" borderId="23" xfId="3" applyFont="1" applyBorder="1" applyAlignment="1" applyProtection="1">
      <alignment vertical="top"/>
    </xf>
    <xf numFmtId="0" fontId="79" fillId="0" borderId="10" xfId="3" applyFont="1" applyBorder="1" applyAlignment="1" applyProtection="1">
      <alignment horizontal="left" vertical="center"/>
    </xf>
    <xf numFmtId="0" fontId="79" fillId="0" borderId="1" xfId="3" applyFont="1" applyBorder="1" applyAlignment="1" applyProtection="1">
      <alignment horizontal="left" vertical="center"/>
    </xf>
    <xf numFmtId="0" fontId="79" fillId="0" borderId="11" xfId="3" applyFont="1" applyBorder="1" applyAlignment="1" applyProtection="1">
      <alignment horizontal="left" vertical="center"/>
    </xf>
    <xf numFmtId="0" fontId="80" fillId="0" borderId="5" xfId="2" applyFont="1" applyBorder="1" applyAlignment="1">
      <alignment vertical="center"/>
    </xf>
    <xf numFmtId="0" fontId="26" fillId="0" borderId="6" xfId="2" applyFont="1" applyBorder="1" applyAlignment="1">
      <alignment vertical="center"/>
    </xf>
    <xf numFmtId="0" fontId="26" fillId="0" borderId="7" xfId="2" applyFont="1" applyBorder="1" applyAlignment="1">
      <alignment vertical="center"/>
    </xf>
    <xf numFmtId="0" fontId="56" fillId="0" borderId="3" xfId="2" applyFont="1" applyBorder="1" applyAlignment="1">
      <alignment horizontal="left" vertical="center"/>
    </xf>
    <xf numFmtId="0" fontId="33" fillId="4" borderId="22" xfId="3" applyFont="1" applyFill="1" applyBorder="1"/>
    <xf numFmtId="0" fontId="42" fillId="4" borderId="22" xfId="3" applyFont="1" applyFill="1" applyBorder="1"/>
    <xf numFmtId="0" fontId="14" fillId="4" borderId="22" xfId="3" applyFill="1" applyBorder="1" applyAlignment="1">
      <alignment vertical="center"/>
    </xf>
    <xf numFmtId="0" fontId="14" fillId="4" borderId="20" xfId="3" applyFill="1" applyBorder="1"/>
    <xf numFmtId="0" fontId="15" fillId="4" borderId="19" xfId="2" applyFont="1" applyFill="1" applyBorder="1" applyAlignment="1"/>
    <xf numFmtId="0" fontId="14" fillId="4" borderId="19" xfId="3" applyFill="1" applyBorder="1"/>
    <xf numFmtId="49" fontId="62" fillId="2" borderId="22" xfId="4" applyNumberFormat="1" applyFont="1" applyFill="1" applyBorder="1" applyAlignment="1" applyProtection="1">
      <alignment horizontal="center" vertical="center" wrapText="1"/>
      <protection locked="0"/>
    </xf>
    <xf numFmtId="49" fontId="62" fillId="2" borderId="72" xfId="4" applyNumberFormat="1" applyFont="1" applyFill="1" applyBorder="1" applyAlignment="1" applyProtection="1">
      <alignment horizontal="center" vertical="center" wrapText="1"/>
      <protection locked="0"/>
    </xf>
    <xf numFmtId="49" fontId="62" fillId="2" borderId="66" xfId="4" applyNumberFormat="1" applyFont="1" applyFill="1" applyBorder="1" applyAlignment="1" applyProtection="1">
      <alignment horizontal="center" vertical="center" wrapText="1"/>
      <protection locked="0"/>
    </xf>
    <xf numFmtId="49" fontId="62" fillId="2" borderId="65" xfId="4" applyNumberFormat="1" applyFont="1" applyFill="1" applyBorder="1" applyAlignment="1" applyProtection="1">
      <alignment horizontal="center" vertical="center" wrapText="1"/>
      <protection locked="0"/>
    </xf>
    <xf numFmtId="49" fontId="21" fillId="3" borderId="20" xfId="5" applyNumberFormat="1" applyFont="1" applyFill="1" applyBorder="1" applyAlignment="1" applyProtection="1">
      <alignment vertical="center" wrapText="1"/>
      <protection hidden="1"/>
    </xf>
    <xf numFmtId="3" fontId="43" fillId="0" borderId="3" xfId="7" applyNumberFormat="1" applyFont="1" applyFill="1" applyBorder="1" applyAlignment="1" applyProtection="1">
      <alignment horizontal="center" vertical="center"/>
      <protection hidden="1"/>
    </xf>
    <xf numFmtId="3" fontId="43" fillId="0" borderId="42" xfId="6" applyNumberFormat="1" applyFont="1" applyBorder="1" applyAlignment="1" applyProtection="1">
      <alignment horizontal="center" vertical="center"/>
      <protection hidden="1"/>
    </xf>
    <xf numFmtId="3" fontId="43" fillId="0" borderId="42" xfId="4" applyNumberFormat="1" applyFont="1" applyFill="1" applyBorder="1" applyAlignment="1" applyProtection="1">
      <alignment horizontal="center" vertical="center"/>
      <protection hidden="1"/>
    </xf>
    <xf numFmtId="49" fontId="62" fillId="0" borderId="22" xfId="4" applyNumberFormat="1" applyFont="1" applyBorder="1" applyAlignment="1" applyProtection="1">
      <alignment horizontal="center" vertical="center" wrapText="1"/>
      <protection locked="0"/>
    </xf>
    <xf numFmtId="49" fontId="62" fillId="0" borderId="72" xfId="4" applyNumberFormat="1" applyFont="1" applyBorder="1" applyAlignment="1" applyProtection="1">
      <alignment horizontal="center" vertical="center" wrapText="1"/>
      <protection locked="0"/>
    </xf>
    <xf numFmtId="49" fontId="62" fillId="0" borderId="66" xfId="4" applyNumberFormat="1" applyFont="1" applyBorder="1" applyAlignment="1" applyProtection="1">
      <alignment horizontal="center" vertical="center" wrapText="1"/>
      <protection locked="0"/>
    </xf>
    <xf numFmtId="49" fontId="62" fillId="0" borderId="65" xfId="4" applyNumberFormat="1" applyFont="1" applyBorder="1" applyAlignment="1" applyProtection="1">
      <alignment horizontal="center" vertical="center" wrapText="1"/>
      <protection locked="0"/>
    </xf>
    <xf numFmtId="49" fontId="50" fillId="2" borderId="0" xfId="3" applyNumberFormat="1" applyFont="1" applyFill="1" applyBorder="1" applyAlignment="1" applyProtection="1">
      <alignment horizontal="center" vertical="center"/>
      <protection locked="0"/>
    </xf>
    <xf numFmtId="0" fontId="12" fillId="0" borderId="58" xfId="3" applyFont="1" applyBorder="1" applyAlignment="1" applyProtection="1">
      <alignment vertical="center"/>
    </xf>
    <xf numFmtId="0" fontId="12" fillId="0" borderId="59" xfId="3" applyFont="1" applyBorder="1" applyAlignment="1" applyProtection="1">
      <alignment vertical="center"/>
    </xf>
    <xf numFmtId="0" fontId="23" fillId="0" borderId="59" xfId="2" applyFont="1" applyBorder="1" applyAlignment="1" applyProtection="1">
      <alignment vertical="center"/>
    </xf>
    <xf numFmtId="0" fontId="12" fillId="0" borderId="61" xfId="3" applyFont="1" applyBorder="1" applyAlignment="1" applyProtection="1">
      <alignment vertical="center"/>
    </xf>
    <xf numFmtId="0" fontId="0" fillId="0" borderId="0" xfId="0" applyProtection="1"/>
    <xf numFmtId="0" fontId="0" fillId="2" borderId="0" xfId="0" applyFill="1" applyProtection="1"/>
    <xf numFmtId="0" fontId="0" fillId="3" borderId="0" xfId="0" applyFill="1" applyProtection="1"/>
    <xf numFmtId="0" fontId="88" fillId="0" borderId="0" xfId="0" applyFont="1" applyProtection="1"/>
    <xf numFmtId="0" fontId="0" fillId="0" borderId="7" xfId="0" applyBorder="1" applyAlignment="1" applyProtection="1">
      <alignment horizontal="center" vertical="center" wrapText="1"/>
    </xf>
    <xf numFmtId="0" fontId="0" fillId="5" borderId="0" xfId="0" applyFill="1" applyProtection="1"/>
    <xf numFmtId="0" fontId="0" fillId="4" borderId="0" xfId="0" applyFill="1" applyProtection="1"/>
    <xf numFmtId="0" fontId="0" fillId="6" borderId="0" xfId="0" applyFill="1" applyProtection="1"/>
    <xf numFmtId="179" fontId="43" fillId="2" borderId="3" xfId="7" applyNumberFormat="1" applyFont="1" applyFill="1" applyBorder="1" applyAlignment="1" applyProtection="1">
      <alignment horizontal="right" vertical="center"/>
      <protection locked="0"/>
    </xf>
    <xf numFmtId="179" fontId="43" fillId="2" borderId="27" xfId="7" applyNumberFormat="1" applyFont="1" applyFill="1" applyBorder="1" applyAlignment="1" applyProtection="1">
      <alignment horizontal="right" vertical="center"/>
      <protection locked="0"/>
    </xf>
    <xf numFmtId="179" fontId="43" fillId="2" borderId="52" xfId="7" applyNumberFormat="1" applyFont="1" applyFill="1" applyBorder="1" applyAlignment="1" applyProtection="1">
      <alignment horizontal="right" vertical="center"/>
      <protection locked="0"/>
    </xf>
    <xf numFmtId="179" fontId="43" fillId="2" borderId="30" xfId="7" applyNumberFormat="1" applyFont="1" applyFill="1" applyBorder="1" applyAlignment="1" applyProtection="1">
      <alignment horizontal="right" vertical="center"/>
      <protection locked="0"/>
    </xf>
    <xf numFmtId="179" fontId="42" fillId="3" borderId="22" xfId="6" applyNumberFormat="1" applyFont="1" applyFill="1" applyBorder="1" applyAlignment="1" applyProtection="1">
      <alignment horizontal="center" vertical="center"/>
      <protection hidden="1"/>
    </xf>
    <xf numFmtId="0" fontId="43" fillId="0" borderId="2" xfId="7" applyFont="1" applyBorder="1" applyAlignment="1" applyProtection="1">
      <alignment horizontal="center" vertical="center"/>
    </xf>
    <xf numFmtId="0" fontId="43" fillId="0" borderId="3" xfId="7" applyFont="1" applyBorder="1" applyAlignment="1" applyProtection="1">
      <alignment horizontal="center" vertical="center"/>
    </xf>
    <xf numFmtId="0" fontId="43" fillId="0" borderId="2" xfId="7" applyFont="1" applyBorder="1" applyAlignment="1">
      <alignment horizontal="center" vertical="center"/>
    </xf>
    <xf numFmtId="0" fontId="43" fillId="0" borderId="3" xfId="7" applyFont="1" applyBorder="1" applyAlignment="1">
      <alignment horizontal="center" vertical="center"/>
    </xf>
    <xf numFmtId="0" fontId="53" fillId="0" borderId="1" xfId="2" applyFont="1" applyBorder="1" applyAlignment="1" applyProtection="1"/>
    <xf numFmtId="49" fontId="53" fillId="2" borderId="1" xfId="2" applyNumberFormat="1" applyFont="1" applyFill="1" applyBorder="1" applyAlignment="1" applyProtection="1">
      <protection locked="0"/>
    </xf>
    <xf numFmtId="176" fontId="21" fillId="2" borderId="0" xfId="2" applyNumberFormat="1" applyFont="1" applyFill="1" applyBorder="1" applyAlignment="1" applyProtection="1">
      <alignment horizontal="center"/>
      <protection locked="0"/>
    </xf>
    <xf numFmtId="176" fontId="0" fillId="2" borderId="0" xfId="0" applyNumberFormat="1" applyFill="1" applyAlignment="1" applyProtection="1">
      <alignment horizontal="center"/>
      <protection locked="0"/>
    </xf>
    <xf numFmtId="0" fontId="19" fillId="0" borderId="0" xfId="2" applyFont="1" applyBorder="1" applyAlignment="1" applyProtection="1">
      <alignment horizontal="center" vertical="top" wrapText="1"/>
    </xf>
    <xf numFmtId="0" fontId="19" fillId="0" borderId="0" xfId="2" applyFont="1" applyBorder="1" applyAlignment="1" applyProtection="1">
      <alignment horizontal="center" vertical="top"/>
    </xf>
    <xf numFmtId="0" fontId="20" fillId="0" borderId="0" xfId="2" applyFont="1" applyBorder="1" applyAlignment="1" applyProtection="1"/>
    <xf numFmtId="0" fontId="20" fillId="0" borderId="0" xfId="2" applyFont="1" applyBorder="1" applyAlignment="1" applyProtection="1">
      <alignment vertical="top"/>
    </xf>
    <xf numFmtId="0" fontId="73" fillId="0" borderId="0" xfId="4" applyFont="1" applyFill="1" applyAlignment="1" applyProtection="1">
      <alignment horizontal="center" vertical="center"/>
    </xf>
    <xf numFmtId="0" fontId="0" fillId="0" borderId="0" xfId="0" applyAlignment="1"/>
    <xf numFmtId="0" fontId="49" fillId="0" borderId="76" xfId="3" applyFont="1" applyFill="1" applyBorder="1" applyAlignment="1" applyProtection="1"/>
    <xf numFmtId="0" fontId="49" fillId="0" borderId="0" xfId="3" applyFont="1" applyFill="1" applyBorder="1" applyAlignment="1" applyProtection="1"/>
    <xf numFmtId="0" fontId="49" fillId="0" borderId="9" xfId="3" applyFont="1" applyFill="1" applyBorder="1" applyAlignment="1" applyProtection="1"/>
    <xf numFmtId="0" fontId="54" fillId="0" borderId="3" xfId="3" applyFont="1" applyFill="1" applyBorder="1" applyAlignment="1" applyProtection="1">
      <alignment horizontal="right" vertical="center"/>
    </xf>
    <xf numFmtId="3" fontId="33" fillId="2" borderId="3" xfId="3" applyNumberFormat="1" applyFont="1" applyFill="1" applyBorder="1" applyAlignment="1" applyProtection="1">
      <alignment vertical="center"/>
      <protection locked="0"/>
    </xf>
    <xf numFmtId="0" fontId="33" fillId="0" borderId="51" xfId="3" applyFont="1" applyFill="1" applyBorder="1" applyAlignment="1" applyProtection="1">
      <alignment horizontal="left"/>
    </xf>
    <xf numFmtId="0" fontId="33" fillId="0" borderId="52" xfId="3" applyFont="1" applyFill="1" applyBorder="1" applyAlignment="1" applyProtection="1">
      <alignment horizontal="left"/>
    </xf>
    <xf numFmtId="0" fontId="33" fillId="0" borderId="83" xfId="3" applyFont="1" applyFill="1" applyBorder="1" applyAlignment="1" applyProtection="1">
      <alignment horizontal="left"/>
    </xf>
    <xf numFmtId="0" fontId="33" fillId="0" borderId="53" xfId="3" applyFont="1" applyFill="1" applyBorder="1" applyAlignment="1" applyProtection="1">
      <alignment horizontal="left"/>
    </xf>
    <xf numFmtId="49" fontId="42" fillId="2" borderId="8" xfId="3" applyNumberFormat="1" applyFont="1" applyFill="1" applyBorder="1" applyAlignment="1" applyProtection="1">
      <alignment horizontal="left" vertical="center"/>
      <protection locked="0"/>
    </xf>
    <xf numFmtId="49" fontId="42" fillId="2" borderId="0" xfId="3" applyNumberFormat="1" applyFont="1" applyFill="1" applyBorder="1" applyAlignment="1" applyProtection="1">
      <alignment horizontal="left" vertical="center"/>
      <protection locked="0"/>
    </xf>
    <xf numFmtId="49" fontId="42" fillId="2" borderId="32" xfId="3" applyNumberFormat="1" applyFont="1" applyFill="1" applyBorder="1" applyAlignment="1" applyProtection="1">
      <alignment horizontal="left" vertical="center"/>
      <protection locked="0"/>
    </xf>
    <xf numFmtId="49" fontId="42" fillId="2" borderId="13" xfId="3" applyNumberFormat="1" applyFont="1" applyFill="1" applyBorder="1" applyAlignment="1" applyProtection="1">
      <alignment horizontal="left" vertical="center"/>
      <protection locked="0"/>
    </xf>
    <xf numFmtId="49" fontId="42" fillId="2" borderId="14" xfId="3" applyNumberFormat="1" applyFont="1" applyFill="1" applyBorder="1" applyAlignment="1" applyProtection="1">
      <alignment horizontal="left" vertical="center"/>
      <protection locked="0"/>
    </xf>
    <xf numFmtId="49" fontId="42" fillId="2" borderId="73" xfId="3" applyNumberFormat="1" applyFont="1" applyFill="1" applyBorder="1" applyAlignment="1" applyProtection="1">
      <alignment horizontal="left" vertical="center"/>
      <protection locked="0"/>
    </xf>
    <xf numFmtId="49" fontId="42" fillId="2" borderId="76" xfId="3" applyNumberFormat="1" applyFont="1" applyFill="1" applyBorder="1" applyAlignment="1" applyProtection="1">
      <alignment horizontal="left" vertical="center"/>
      <protection locked="0"/>
    </xf>
    <xf numFmtId="49" fontId="42" fillId="2" borderId="77" xfId="3" applyNumberFormat="1" applyFont="1" applyFill="1" applyBorder="1" applyAlignment="1" applyProtection="1">
      <alignment horizontal="left" vertical="center"/>
      <protection locked="0"/>
    </xf>
    <xf numFmtId="49" fontId="33" fillId="2" borderId="6" xfId="3" applyNumberFormat="1" applyFont="1" applyFill="1" applyBorder="1" applyAlignment="1" applyProtection="1">
      <alignment horizontal="left"/>
      <protection locked="0"/>
    </xf>
    <xf numFmtId="49" fontId="33" fillId="2" borderId="7" xfId="3" applyNumberFormat="1" applyFont="1" applyFill="1" applyBorder="1" applyAlignment="1" applyProtection="1">
      <alignment horizontal="left"/>
      <protection locked="0"/>
    </xf>
    <xf numFmtId="49" fontId="42" fillId="2" borderId="71" xfId="3" applyNumberFormat="1" applyFont="1" applyFill="1" applyBorder="1" applyAlignment="1" applyProtection="1">
      <alignment horizontal="left" vertical="center"/>
      <protection locked="0"/>
    </xf>
    <xf numFmtId="49" fontId="42" fillId="2" borderId="59" xfId="3" applyNumberFormat="1" applyFont="1" applyFill="1" applyBorder="1" applyAlignment="1" applyProtection="1">
      <alignment horizontal="left" vertical="center"/>
      <protection locked="0"/>
    </xf>
    <xf numFmtId="49" fontId="42" fillId="2" borderId="61" xfId="3" applyNumberFormat="1" applyFont="1" applyFill="1" applyBorder="1" applyAlignment="1" applyProtection="1">
      <alignment horizontal="left" vertical="center"/>
      <protection locked="0"/>
    </xf>
    <xf numFmtId="0" fontId="33" fillId="0" borderId="3" xfId="3" applyFont="1" applyFill="1" applyBorder="1" applyAlignment="1" applyProtection="1">
      <alignment horizontal="center" vertical="center"/>
    </xf>
    <xf numFmtId="0" fontId="54" fillId="0" borderId="26" xfId="3" applyFont="1" applyFill="1" applyBorder="1" applyAlignment="1" applyProtection="1">
      <alignment horizontal="center"/>
    </xf>
    <xf numFmtId="0" fontId="54" fillId="0" borderId="27" xfId="3" applyFont="1" applyFill="1" applyBorder="1" applyAlignment="1" applyProtection="1">
      <alignment horizontal="center"/>
    </xf>
    <xf numFmtId="49" fontId="33" fillId="2" borderId="27" xfId="3" applyNumberFormat="1" applyFont="1" applyFill="1" applyBorder="1" applyAlignment="1" applyProtection="1">
      <alignment horizontal="left"/>
      <protection locked="0"/>
    </xf>
    <xf numFmtId="49" fontId="33" fillId="2" borderId="64" xfId="3" applyNumberFormat="1" applyFont="1" applyFill="1" applyBorder="1" applyAlignment="1" applyProtection="1">
      <alignment horizontal="left"/>
      <protection locked="0"/>
    </xf>
    <xf numFmtId="49" fontId="33" fillId="2" borderId="87" xfId="3" applyNumberFormat="1" applyFont="1" applyFill="1" applyBorder="1" applyAlignment="1" applyProtection="1">
      <alignment horizontal="left"/>
      <protection locked="0"/>
    </xf>
    <xf numFmtId="49" fontId="42" fillId="2" borderId="60" xfId="3" applyNumberFormat="1" applyFont="1" applyFill="1" applyBorder="1" applyAlignment="1" applyProtection="1">
      <alignment horizontal="left" vertical="center"/>
      <protection locked="0"/>
    </xf>
    <xf numFmtId="49" fontId="75" fillId="2" borderId="0" xfId="3" applyNumberFormat="1" applyFont="1" applyFill="1" applyAlignment="1" applyProtection="1">
      <alignment horizontal="center"/>
      <protection locked="0"/>
    </xf>
    <xf numFmtId="49" fontId="0" fillId="2" borderId="0" xfId="0" applyNumberFormat="1" applyFill="1" applyAlignment="1" applyProtection="1">
      <alignment horizontal="center"/>
      <protection locked="0"/>
    </xf>
    <xf numFmtId="49" fontId="33" fillId="2" borderId="0" xfId="3" applyNumberFormat="1" applyFont="1" applyFill="1" applyBorder="1" applyAlignment="1" applyProtection="1">
      <alignment horizontal="center"/>
      <protection locked="0"/>
    </xf>
    <xf numFmtId="49" fontId="33" fillId="3" borderId="29" xfId="3" applyNumberFormat="1" applyFont="1" applyFill="1" applyBorder="1" applyAlignment="1" applyProtection="1">
      <alignment horizontal="left" vertical="center"/>
      <protection hidden="1"/>
    </xf>
    <xf numFmtId="49" fontId="33" fillId="3" borderId="30" xfId="3" applyNumberFormat="1" applyFont="1" applyFill="1" applyBorder="1" applyAlignment="1" applyProtection="1">
      <alignment horizontal="left" vertical="center"/>
      <protection hidden="1"/>
    </xf>
    <xf numFmtId="49" fontId="33" fillId="3" borderId="31" xfId="3" applyNumberFormat="1" applyFont="1" applyFill="1" applyBorder="1" applyAlignment="1" applyProtection="1">
      <alignment horizontal="left" vertical="center"/>
      <protection hidden="1"/>
    </xf>
    <xf numFmtId="0" fontId="33" fillId="0" borderId="76" xfId="3" applyFont="1" applyFill="1" applyBorder="1" applyAlignment="1" applyProtection="1">
      <alignment horizontal="center" vertical="center"/>
    </xf>
    <xf numFmtId="0" fontId="33" fillId="0" borderId="0" xfId="3" applyFont="1" applyFill="1" applyBorder="1" applyAlignment="1" applyProtection="1">
      <alignment horizontal="center" vertical="center"/>
    </xf>
    <xf numFmtId="49" fontId="33" fillId="2" borderId="0" xfId="3" applyNumberFormat="1" applyFont="1" applyFill="1" applyBorder="1" applyAlignment="1" applyProtection="1">
      <alignment horizontal="left" vertical="center"/>
      <protection locked="0"/>
    </xf>
    <xf numFmtId="49" fontId="33" fillId="2" borderId="9" xfId="3" applyNumberFormat="1" applyFont="1" applyFill="1" applyBorder="1" applyAlignment="1" applyProtection="1">
      <alignment horizontal="left" vertical="center"/>
      <protection locked="0"/>
    </xf>
    <xf numFmtId="49" fontId="33" fillId="2" borderId="0" xfId="3" applyNumberFormat="1" applyFont="1" applyFill="1" applyBorder="1" applyAlignment="1" applyProtection="1">
      <alignment horizontal="left"/>
      <protection locked="0"/>
    </xf>
    <xf numFmtId="49" fontId="33" fillId="2" borderId="9" xfId="3" applyNumberFormat="1" applyFont="1" applyFill="1" applyBorder="1" applyAlignment="1" applyProtection="1">
      <alignment horizontal="left"/>
      <protection locked="0"/>
    </xf>
    <xf numFmtId="49" fontId="42" fillId="2" borderId="58" xfId="3" applyNumberFormat="1" applyFont="1" applyFill="1" applyBorder="1" applyAlignment="1" applyProtection="1">
      <alignment horizontal="left" vertical="center"/>
      <protection locked="0"/>
    </xf>
    <xf numFmtId="49" fontId="42" fillId="2" borderId="51" xfId="3" applyNumberFormat="1" applyFont="1" applyFill="1" applyBorder="1" applyAlignment="1" applyProtection="1">
      <alignment horizontal="left" vertical="center"/>
      <protection locked="0"/>
    </xf>
    <xf numFmtId="49" fontId="42" fillId="2" borderId="52" xfId="3" applyNumberFormat="1" applyFont="1" applyFill="1" applyBorder="1" applyAlignment="1" applyProtection="1">
      <alignment horizontal="left" vertical="center"/>
      <protection locked="0"/>
    </xf>
    <xf numFmtId="49" fontId="42" fillId="2" borderId="53" xfId="3" applyNumberFormat="1" applyFont="1" applyFill="1" applyBorder="1" applyAlignment="1" applyProtection="1">
      <alignment horizontal="left" vertical="center"/>
      <protection locked="0"/>
    </xf>
    <xf numFmtId="0" fontId="54" fillId="0" borderId="58" xfId="3" applyFont="1" applyFill="1" applyBorder="1" applyAlignment="1" applyProtection="1">
      <alignment horizontal="center"/>
    </xf>
    <xf numFmtId="0" fontId="33" fillId="0" borderId="59" xfId="3" applyFont="1" applyFill="1" applyBorder="1" applyAlignment="1" applyProtection="1">
      <alignment horizontal="center"/>
    </xf>
    <xf numFmtId="49" fontId="33" fillId="2" borderId="59" xfId="3" applyNumberFormat="1" applyFont="1" applyFill="1" applyBorder="1" applyAlignment="1" applyProtection="1">
      <alignment horizontal="left"/>
      <protection locked="0"/>
    </xf>
    <xf numFmtId="49" fontId="33" fillId="2" borderId="60" xfId="3" applyNumberFormat="1" applyFont="1" applyFill="1" applyBorder="1" applyAlignment="1" applyProtection="1">
      <alignment horizontal="left"/>
      <protection locked="0"/>
    </xf>
    <xf numFmtId="49" fontId="33" fillId="2" borderId="71" xfId="3" applyNumberFormat="1" applyFont="1" applyFill="1" applyBorder="1" applyAlignment="1" applyProtection="1">
      <alignment horizontal="left"/>
      <protection locked="0"/>
    </xf>
    <xf numFmtId="0" fontId="33" fillId="0" borderId="5" xfId="3" applyFont="1" applyFill="1" applyBorder="1" applyAlignment="1" applyProtection="1">
      <alignment horizontal="left" vertical="center"/>
    </xf>
    <xf numFmtId="0" fontId="33" fillId="0" borderId="6" xfId="3" applyFont="1" applyFill="1" applyBorder="1" applyAlignment="1" applyProtection="1">
      <alignment horizontal="left" vertical="center"/>
    </xf>
    <xf numFmtId="0" fontId="33" fillId="0" borderId="7" xfId="3" applyFont="1" applyFill="1" applyBorder="1" applyAlignment="1" applyProtection="1">
      <alignment horizontal="left" vertical="center"/>
    </xf>
    <xf numFmtId="0" fontId="33" fillId="0" borderId="10" xfId="3" applyFont="1" applyFill="1" applyBorder="1" applyAlignment="1" applyProtection="1">
      <alignment horizontal="left" vertical="center"/>
    </xf>
    <xf numFmtId="0" fontId="33" fillId="0" borderId="1" xfId="3" applyFont="1" applyFill="1" applyBorder="1" applyAlignment="1" applyProtection="1">
      <alignment horizontal="left" vertical="center"/>
    </xf>
    <xf numFmtId="0" fontId="33" fillId="0" borderId="11" xfId="3" applyFont="1" applyFill="1" applyBorder="1" applyAlignment="1" applyProtection="1">
      <alignment horizontal="left" vertical="center"/>
    </xf>
    <xf numFmtId="0" fontId="33" fillId="0" borderId="54" xfId="3" applyFont="1" applyFill="1" applyBorder="1" applyAlignment="1" applyProtection="1">
      <alignment horizontal="left"/>
    </xf>
    <xf numFmtId="0" fontId="33" fillId="0" borderId="55" xfId="3" applyFont="1" applyFill="1" applyBorder="1" applyAlignment="1" applyProtection="1">
      <alignment horizontal="left"/>
    </xf>
    <xf numFmtId="0" fontId="33" fillId="0" borderId="63" xfId="3" applyFont="1" applyFill="1" applyBorder="1" applyAlignment="1" applyProtection="1">
      <alignment horizontal="left"/>
    </xf>
    <xf numFmtId="0" fontId="33" fillId="0" borderId="57" xfId="3" applyFont="1" applyFill="1" applyBorder="1" applyAlignment="1" applyProtection="1">
      <alignment horizontal="left"/>
    </xf>
    <xf numFmtId="49" fontId="42" fillId="2" borderId="10" xfId="3" applyNumberFormat="1" applyFont="1" applyFill="1" applyBorder="1" applyAlignment="1" applyProtection="1">
      <alignment horizontal="left" vertical="center"/>
      <protection locked="0"/>
    </xf>
    <xf numFmtId="49" fontId="42" fillId="2" borderId="1" xfId="3" applyNumberFormat="1" applyFont="1" applyFill="1" applyBorder="1" applyAlignment="1" applyProtection="1">
      <alignment horizontal="left" vertical="center"/>
      <protection locked="0"/>
    </xf>
    <xf numFmtId="49" fontId="42" fillId="2" borderId="67" xfId="3" applyNumberFormat="1" applyFont="1" applyFill="1" applyBorder="1" applyAlignment="1" applyProtection="1">
      <alignment horizontal="left" vertical="center"/>
      <protection locked="0"/>
    </xf>
    <xf numFmtId="49" fontId="42" fillId="2" borderId="78" xfId="3" applyNumberFormat="1" applyFont="1" applyFill="1" applyBorder="1" applyAlignment="1" applyProtection="1">
      <alignment horizontal="left" vertical="center"/>
      <protection locked="0"/>
    </xf>
    <xf numFmtId="49" fontId="42" fillId="2" borderId="11" xfId="3" applyNumberFormat="1" applyFont="1" applyFill="1" applyBorder="1" applyAlignment="1" applyProtection="1">
      <alignment horizontal="left" vertical="center"/>
      <protection locked="0"/>
    </xf>
    <xf numFmtId="49" fontId="33" fillId="0" borderId="5" xfId="3" applyNumberFormat="1" applyFont="1" applyFill="1" applyBorder="1" applyAlignment="1" applyProtection="1">
      <alignment horizontal="left" vertical="center"/>
      <protection locked="0"/>
    </xf>
    <xf numFmtId="0" fontId="0" fillId="0" borderId="6" xfId="0" applyFill="1" applyBorder="1" applyAlignment="1">
      <alignment horizontal="left" vertical="center"/>
    </xf>
    <xf numFmtId="0" fontId="0" fillId="0" borderId="10" xfId="0" applyFill="1" applyBorder="1" applyAlignment="1">
      <alignment horizontal="left" vertical="center"/>
    </xf>
    <xf numFmtId="0" fontId="0" fillId="0" borderId="1" xfId="0" applyFill="1" applyBorder="1" applyAlignment="1">
      <alignment horizontal="left" vertical="center"/>
    </xf>
    <xf numFmtId="49" fontId="0" fillId="2" borderId="6" xfId="0" applyNumberFormat="1" applyFill="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0" fontId="54" fillId="0" borderId="84" xfId="3" applyFont="1" applyFill="1" applyBorder="1" applyAlignment="1" applyProtection="1">
      <alignment horizontal="center"/>
    </xf>
    <xf numFmtId="0" fontId="54" fillId="0" borderId="85" xfId="3" applyFont="1" applyFill="1" applyBorder="1" applyAlignment="1" applyProtection="1">
      <alignment horizontal="center"/>
    </xf>
    <xf numFmtId="49" fontId="42" fillId="2" borderId="27" xfId="3" applyNumberFormat="1" applyFont="1" applyFill="1" applyBorder="1" applyAlignment="1" applyProtection="1">
      <alignment horizontal="center" vertical="center"/>
      <protection locked="0"/>
    </xf>
    <xf numFmtId="49" fontId="22" fillId="2" borderId="27" xfId="0" applyNumberFormat="1" applyFont="1" applyFill="1" applyBorder="1" applyAlignment="1" applyProtection="1">
      <alignment horizontal="center"/>
      <protection locked="0"/>
    </xf>
    <xf numFmtId="49" fontId="22" fillId="2" borderId="27" xfId="0" applyNumberFormat="1" applyFont="1" applyFill="1" applyBorder="1" applyAlignment="1" applyProtection="1">
      <alignment vertical="center"/>
      <protection locked="0"/>
    </xf>
    <xf numFmtId="49" fontId="33" fillId="2" borderId="85" xfId="3" applyNumberFormat="1" applyFont="1" applyFill="1" applyBorder="1" applyAlignment="1" applyProtection="1">
      <alignment horizontal="left"/>
      <protection locked="0"/>
    </xf>
    <xf numFmtId="49" fontId="33" fillId="2" borderId="86" xfId="3" applyNumberFormat="1" applyFont="1" applyFill="1" applyBorder="1" applyAlignment="1" applyProtection="1">
      <alignment horizontal="left"/>
      <protection locked="0"/>
    </xf>
    <xf numFmtId="0" fontId="13" fillId="0" borderId="1" xfId="3" applyFont="1" applyFill="1" applyBorder="1" applyAlignment="1" applyProtection="1">
      <alignment horizontal="right" vertical="center"/>
    </xf>
    <xf numFmtId="0" fontId="0" fillId="0" borderId="1" xfId="0" applyBorder="1" applyAlignment="1" applyProtection="1">
      <alignment horizontal="right" vertical="center"/>
    </xf>
    <xf numFmtId="176" fontId="13" fillId="2" borderId="1" xfId="3" applyNumberFormat="1" applyFont="1"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xf numFmtId="176" fontId="54" fillId="2" borderId="3" xfId="3" applyNumberFormat="1" applyFont="1" applyFill="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0" fontId="33" fillId="0" borderId="88" xfId="3" applyFont="1" applyFill="1" applyBorder="1" applyAlignment="1" applyProtection="1">
      <alignment horizontal="left"/>
    </xf>
    <xf numFmtId="0" fontId="33" fillId="0" borderId="6" xfId="3" applyFont="1" applyFill="1" applyBorder="1" applyAlignment="1" applyProtection="1">
      <alignment horizontal="left"/>
    </xf>
    <xf numFmtId="49" fontId="75" fillId="3" borderId="10" xfId="3" applyNumberFormat="1" applyFont="1" applyFill="1" applyBorder="1" applyAlignment="1" applyProtection="1">
      <alignment horizontal="left" vertical="center"/>
      <protection hidden="1"/>
    </xf>
    <xf numFmtId="49" fontId="75" fillId="3" borderId="1" xfId="3" applyNumberFormat="1" applyFont="1" applyFill="1" applyBorder="1" applyAlignment="1" applyProtection="1">
      <alignment horizontal="left" vertical="center"/>
      <protection hidden="1"/>
    </xf>
    <xf numFmtId="49" fontId="75" fillId="3" borderId="11" xfId="3" applyNumberFormat="1" applyFont="1" applyFill="1" applyBorder="1" applyAlignment="1" applyProtection="1">
      <alignment horizontal="left" vertical="center"/>
      <protection hidden="1"/>
    </xf>
    <xf numFmtId="0" fontId="54" fillId="0" borderId="5" xfId="3" applyFont="1" applyFill="1" applyBorder="1" applyAlignment="1" applyProtection="1">
      <alignment horizontal="center"/>
    </xf>
    <xf numFmtId="0" fontId="54" fillId="0" borderId="6" xfId="3" applyFont="1" applyFill="1" applyBorder="1" applyAlignment="1" applyProtection="1">
      <alignment horizontal="center"/>
    </xf>
    <xf numFmtId="0" fontId="75" fillId="0" borderId="6" xfId="3" applyFont="1" applyFill="1" applyBorder="1" applyAlignment="1" applyProtection="1">
      <alignment horizontal="left"/>
    </xf>
    <xf numFmtId="0" fontId="75" fillId="0" borderId="7" xfId="3" applyFont="1" applyFill="1" applyBorder="1" applyAlignment="1" applyProtection="1">
      <alignment horizontal="left"/>
    </xf>
    <xf numFmtId="49" fontId="33" fillId="2" borderId="30" xfId="3" applyNumberFormat="1" applyFont="1"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49" fontId="0" fillId="2" borderId="27" xfId="0" applyNumberFormat="1" applyFill="1" applyBorder="1" applyAlignment="1" applyProtection="1">
      <alignment horizontal="left"/>
      <protection locked="0"/>
    </xf>
    <xf numFmtId="49" fontId="0" fillId="2" borderId="28" xfId="0" applyNumberFormat="1" applyFill="1" applyBorder="1" applyAlignment="1" applyProtection="1">
      <alignment horizontal="left"/>
      <protection locked="0"/>
    </xf>
    <xf numFmtId="49" fontId="0" fillId="2" borderId="64" xfId="0" applyNumberFormat="1" applyFill="1" applyBorder="1" applyAlignment="1" applyProtection="1">
      <alignment horizontal="left"/>
      <protection locked="0"/>
    </xf>
    <xf numFmtId="49" fontId="33" fillId="2" borderId="5" xfId="3" applyNumberFormat="1" applyFon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49" fontId="0" fillId="2" borderId="10"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49" fontId="49" fillId="0" borderId="6" xfId="3" applyNumberFormat="1"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1" xfId="0" applyFont="1" applyBorder="1" applyAlignment="1" applyProtection="1">
      <alignment horizontal="left" vertical="center"/>
    </xf>
    <xf numFmtId="0" fontId="33" fillId="0" borderId="26" xfId="3" applyFont="1" applyFill="1" applyBorder="1" applyAlignment="1" applyProtection="1">
      <alignment horizontal="center"/>
    </xf>
    <xf numFmtId="0" fontId="33" fillId="0" borderId="27" xfId="3" applyFont="1" applyFill="1" applyBorder="1" applyAlignment="1" applyProtection="1">
      <alignment horizontal="center"/>
    </xf>
    <xf numFmtId="49" fontId="12" fillId="2" borderId="30" xfId="4" applyNumberFormat="1" applyFont="1" applyFill="1" applyBorder="1" applyAlignment="1" applyProtection="1">
      <alignment vertical="center"/>
      <protection locked="0"/>
    </xf>
    <xf numFmtId="49" fontId="12" fillId="2" borderId="90" xfId="4" applyNumberFormat="1" applyFont="1" applyFill="1" applyBorder="1" applyAlignment="1" applyProtection="1">
      <alignment vertical="center"/>
      <protection locked="0"/>
    </xf>
    <xf numFmtId="49" fontId="12" fillId="2" borderId="30" xfId="4" applyNumberFormat="1" applyFont="1" applyFill="1" applyBorder="1" applyAlignment="1" applyProtection="1">
      <alignment horizontal="left" vertical="center"/>
      <protection locked="0"/>
    </xf>
    <xf numFmtId="49" fontId="12" fillId="2" borderId="31" xfId="4" applyNumberFormat="1" applyFont="1" applyFill="1" applyBorder="1" applyAlignment="1" applyProtection="1">
      <alignment horizontal="left" vertical="center"/>
      <protection locked="0"/>
    </xf>
    <xf numFmtId="49" fontId="13" fillId="2" borderId="5" xfId="4" applyNumberFormat="1" applyFont="1" applyFill="1" applyBorder="1" applyAlignment="1" applyProtection="1">
      <alignment horizontal="left" vertical="center"/>
      <protection locked="0"/>
    </xf>
    <xf numFmtId="49" fontId="13" fillId="2" borderId="7" xfId="4" applyNumberFormat="1" applyFont="1" applyFill="1" applyBorder="1" applyAlignment="1" applyProtection="1">
      <alignment horizontal="left" vertical="center"/>
      <protection locked="0"/>
    </xf>
    <xf numFmtId="49" fontId="13" fillId="2" borderId="10" xfId="4" applyNumberFormat="1" applyFont="1" applyFill="1" applyBorder="1" applyAlignment="1" applyProtection="1">
      <alignment horizontal="left" vertical="center"/>
      <protection locked="0"/>
    </xf>
    <xf numFmtId="49" fontId="13" fillId="2" borderId="11" xfId="4" applyNumberFormat="1" applyFont="1" applyFill="1" applyBorder="1" applyAlignment="1" applyProtection="1">
      <alignment horizontal="left" vertical="center"/>
      <protection locked="0"/>
    </xf>
    <xf numFmtId="0" fontId="5" fillId="0" borderId="1" xfId="4" applyFont="1" applyBorder="1" applyAlignment="1">
      <alignment horizontal="left" vertical="center"/>
    </xf>
    <xf numFmtId="49" fontId="5" fillId="3" borderId="1" xfId="4" applyNumberFormat="1" applyFont="1" applyFill="1" applyBorder="1" applyAlignment="1" applyProtection="1">
      <alignment horizontal="left" vertical="center"/>
      <protection hidden="1"/>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49" fontId="12" fillId="2" borderId="27" xfId="4" applyNumberFormat="1" applyFont="1" applyFill="1" applyBorder="1" applyAlignment="1" applyProtection="1">
      <alignment vertical="center"/>
      <protection locked="0"/>
    </xf>
    <xf numFmtId="49" fontId="12" fillId="2" borderId="64" xfId="0" applyNumberFormat="1" applyFont="1" applyFill="1" applyBorder="1" applyAlignment="1" applyProtection="1">
      <alignment vertical="center"/>
      <protection locked="0"/>
    </xf>
    <xf numFmtId="49" fontId="12" fillId="2" borderId="28"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horizontal="left" vertical="center"/>
      <protection locked="0"/>
    </xf>
    <xf numFmtId="49" fontId="13" fillId="2" borderId="7" xfId="0" applyNumberFormat="1" applyFont="1" applyFill="1" applyBorder="1" applyAlignment="1" applyProtection="1">
      <alignment horizontal="left" vertical="center"/>
      <protection locked="0"/>
    </xf>
    <xf numFmtId="49" fontId="13" fillId="2" borderId="10" xfId="0" applyNumberFormat="1" applyFont="1" applyFill="1" applyBorder="1" applyAlignment="1" applyProtection="1">
      <alignment horizontal="left" vertical="center"/>
      <protection locked="0"/>
    </xf>
    <xf numFmtId="49" fontId="13" fillId="2" borderId="1" xfId="0" applyNumberFormat="1" applyFont="1" applyFill="1" applyBorder="1" applyAlignment="1" applyProtection="1">
      <alignment horizontal="left" vertical="center"/>
      <protection locked="0"/>
    </xf>
    <xf numFmtId="49" fontId="13" fillId="2" borderId="11" xfId="0" applyNumberFormat="1" applyFont="1" applyFill="1" applyBorder="1" applyAlignment="1" applyProtection="1">
      <alignment horizontal="left" vertical="center"/>
      <protection locked="0"/>
    </xf>
    <xf numFmtId="176" fontId="22" fillId="2" borderId="0" xfId="4" applyNumberFormat="1" applyFont="1" applyFill="1" applyBorder="1" applyAlignment="1" applyProtection="1">
      <alignment horizontal="center" vertical="center"/>
      <protection locked="0"/>
    </xf>
    <xf numFmtId="176" fontId="22" fillId="2" borderId="0" xfId="0" applyNumberFormat="1" applyFont="1" applyFill="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49" fontId="40" fillId="2" borderId="2" xfId="5" applyNumberFormat="1" applyFont="1" applyFill="1" applyBorder="1" applyAlignment="1" applyProtection="1">
      <alignment vertical="center"/>
      <protection locked="0"/>
    </xf>
    <xf numFmtId="49" fontId="75" fillId="2" borderId="3" xfId="0" applyNumberFormat="1" applyFont="1" applyFill="1" applyBorder="1" applyAlignment="1" applyProtection="1">
      <alignment vertical="center"/>
      <protection locked="0"/>
    </xf>
    <xf numFmtId="49" fontId="75" fillId="2" borderId="4" xfId="0" applyNumberFormat="1" applyFont="1" applyFill="1" applyBorder="1" applyAlignment="1" applyProtection="1">
      <alignment vertical="center"/>
      <protection locked="0"/>
    </xf>
    <xf numFmtId="0" fontId="35" fillId="0" borderId="5" xfId="5" applyFont="1" applyFill="1" applyBorder="1" applyAlignment="1">
      <alignment horizontal="center" vertical="center"/>
    </xf>
    <xf numFmtId="0" fontId="35" fillId="0" borderId="6" xfId="5" applyFont="1" applyFill="1" applyBorder="1" applyAlignment="1">
      <alignment horizontal="center" vertical="center"/>
    </xf>
    <xf numFmtId="0" fontId="35" fillId="0" borderId="10" xfId="5" applyFont="1" applyFill="1" applyBorder="1" applyAlignment="1">
      <alignment horizontal="center" vertical="center"/>
    </xf>
    <xf numFmtId="0" fontId="35" fillId="0" borderId="1" xfId="5" applyFont="1" applyFill="1" applyBorder="1" applyAlignment="1">
      <alignment horizontal="center" vertical="center"/>
    </xf>
    <xf numFmtId="49" fontId="21" fillId="0" borderId="5" xfId="5" applyNumberFormat="1" applyFont="1" applyFill="1" applyBorder="1" applyAlignment="1">
      <alignment horizontal="center" vertical="center" wrapText="1"/>
    </xf>
    <xf numFmtId="49" fontId="21" fillId="0" borderId="7" xfId="5" applyNumberFormat="1" applyFont="1" applyFill="1" applyBorder="1" applyAlignment="1">
      <alignment horizontal="center" vertical="center"/>
    </xf>
    <xf numFmtId="49" fontId="35" fillId="3" borderId="2" xfId="5" applyNumberFormat="1" applyFont="1" applyFill="1" applyBorder="1" applyAlignment="1" applyProtection="1">
      <alignment vertical="center" wrapText="1"/>
      <protection hidden="1"/>
    </xf>
    <xf numFmtId="49" fontId="35" fillId="3" borderId="3" xfId="5" applyNumberFormat="1" applyFont="1" applyFill="1" applyBorder="1" applyAlignment="1" applyProtection="1">
      <alignment vertical="center" wrapText="1"/>
      <protection hidden="1"/>
    </xf>
    <xf numFmtId="0" fontId="35" fillId="0" borderId="1" xfId="5" applyFont="1" applyFill="1" applyBorder="1" applyAlignment="1">
      <alignment horizontal="left" vertical="center"/>
    </xf>
    <xf numFmtId="49" fontId="21" fillId="0" borderId="6" xfId="5" applyNumberFormat="1" applyFont="1" applyFill="1" applyBorder="1" applyAlignment="1">
      <alignment horizontal="center" vertical="center" wrapText="1"/>
    </xf>
    <xf numFmtId="49" fontId="21" fillId="0" borderId="7" xfId="5" applyNumberFormat="1" applyFont="1" applyFill="1" applyBorder="1" applyAlignment="1">
      <alignment horizontal="center" vertical="center" wrapText="1"/>
    </xf>
    <xf numFmtId="0" fontId="40" fillId="0" borderId="19" xfId="5" applyFont="1" applyFill="1" applyBorder="1" applyAlignment="1">
      <alignment horizontal="center" vertical="center" wrapText="1"/>
    </xf>
    <xf numFmtId="0" fontId="40" fillId="0" borderId="20" xfId="5" applyFont="1" applyFill="1" applyBorder="1" applyAlignment="1">
      <alignment horizontal="center" vertical="center" wrapText="1"/>
    </xf>
    <xf numFmtId="49" fontId="21" fillId="0" borderId="2" xfId="5" applyNumberFormat="1" applyFont="1" applyFill="1" applyBorder="1" applyAlignment="1">
      <alignment horizontal="center" vertical="center" wrapText="1"/>
    </xf>
    <xf numFmtId="49" fontId="21" fillId="0" borderId="3" xfId="5" applyNumberFormat="1" applyFont="1" applyFill="1" applyBorder="1" applyAlignment="1">
      <alignment horizontal="center" vertical="center" wrapText="1"/>
    </xf>
    <xf numFmtId="49" fontId="21" fillId="0" borderId="4" xfId="5" applyNumberFormat="1" applyFont="1" applyFill="1" applyBorder="1" applyAlignment="1">
      <alignment horizontal="center" vertical="center" wrapText="1"/>
    </xf>
    <xf numFmtId="49" fontId="35" fillId="3" borderId="1" xfId="5" applyNumberFormat="1" applyFont="1" applyFill="1" applyBorder="1" applyAlignment="1" applyProtection="1">
      <alignment vertical="center"/>
      <protection hidden="1"/>
    </xf>
    <xf numFmtId="0" fontId="21" fillId="0" borderId="19" xfId="5" applyFont="1" applyFill="1" applyBorder="1" applyAlignment="1">
      <alignment horizontal="center" vertical="center" wrapText="1"/>
    </xf>
    <xf numFmtId="0" fontId="21" fillId="0" borderId="20" xfId="5" applyFont="1" applyFill="1" applyBorder="1" applyAlignment="1">
      <alignment horizontal="center" vertical="center" wrapText="1"/>
    </xf>
    <xf numFmtId="0" fontId="78" fillId="0" borderId="19" xfId="5" applyFont="1" applyFill="1" applyBorder="1" applyAlignment="1">
      <alignment horizontal="left" vertical="center" wrapText="1"/>
    </xf>
    <xf numFmtId="0" fontId="21" fillId="0" borderId="20" xfId="5" applyFont="1" applyFill="1" applyBorder="1" applyAlignment="1">
      <alignment horizontal="left" vertical="center" wrapText="1"/>
    </xf>
    <xf numFmtId="0" fontId="21" fillId="0" borderId="19" xfId="5" applyFont="1" applyFill="1" applyBorder="1" applyAlignment="1">
      <alignment horizontal="left" vertical="center" wrapText="1"/>
    </xf>
    <xf numFmtId="49" fontId="21" fillId="0" borderId="4" xfId="5" applyNumberFormat="1" applyFont="1" applyFill="1" applyBorder="1" applyAlignment="1">
      <alignment horizontal="center" vertical="center"/>
    </xf>
    <xf numFmtId="176" fontId="35" fillId="2" borderId="0" xfId="5" applyNumberFormat="1" applyFont="1" applyFill="1" applyAlignment="1" applyProtection="1">
      <alignment horizontal="center" vertical="center"/>
      <protection locked="0"/>
    </xf>
    <xf numFmtId="176" fontId="0" fillId="2" borderId="0" xfId="0" applyNumberFormat="1" applyFill="1" applyAlignment="1" applyProtection="1">
      <alignment horizontal="center" vertical="center"/>
      <protection locked="0"/>
    </xf>
    <xf numFmtId="0" fontId="40" fillId="0" borderId="5" xfId="5" applyFont="1" applyFill="1" applyBorder="1" applyAlignment="1">
      <alignment vertical="center" wrapText="1"/>
    </xf>
    <xf numFmtId="0" fontId="75" fillId="0" borderId="6" xfId="0" applyFont="1" applyBorder="1" applyAlignment="1">
      <alignment vertical="center" wrapText="1"/>
    </xf>
    <xf numFmtId="0" fontId="75" fillId="0" borderId="7" xfId="0" applyFont="1" applyBorder="1" applyAlignment="1">
      <alignment vertical="center" wrapText="1"/>
    </xf>
    <xf numFmtId="0" fontId="40" fillId="0" borderId="10" xfId="5" applyFont="1" applyFill="1" applyBorder="1" applyAlignment="1">
      <alignment vertical="center" wrapText="1"/>
    </xf>
    <xf numFmtId="0" fontId="75" fillId="0" borderId="1" xfId="0" applyFont="1" applyBorder="1" applyAlignment="1">
      <alignment vertical="center" wrapText="1"/>
    </xf>
    <xf numFmtId="0" fontId="75" fillId="0" borderId="11" xfId="0" applyFont="1" applyBorder="1" applyAlignment="1">
      <alignment vertical="center" wrapText="1"/>
    </xf>
    <xf numFmtId="0" fontId="40" fillId="0" borderId="2" xfId="5" applyFont="1" applyFill="1" applyBorder="1" applyAlignment="1">
      <alignment horizontal="left" vertical="center" wrapText="1"/>
    </xf>
    <xf numFmtId="0" fontId="75" fillId="0" borderId="3" xfId="0" applyFont="1" applyBorder="1" applyAlignment="1">
      <alignment vertical="center" wrapText="1"/>
    </xf>
    <xf numFmtId="0" fontId="75" fillId="0" borderId="4" xfId="0" applyFont="1" applyBorder="1" applyAlignment="1">
      <alignment vertical="center" wrapText="1"/>
    </xf>
    <xf numFmtId="0" fontId="79" fillId="0" borderId="26" xfId="3" applyFont="1" applyBorder="1" applyAlignment="1" applyProtection="1">
      <alignment horizontal="left" vertical="center"/>
    </xf>
    <xf numFmtId="0" fontId="79" fillId="0" borderId="27" xfId="3" applyFont="1" applyBorder="1" applyAlignment="1" applyProtection="1">
      <alignment horizontal="left" vertical="center"/>
    </xf>
    <xf numFmtId="0" fontId="50" fillId="0" borderId="27" xfId="3" applyFont="1" applyBorder="1" applyAlignment="1" applyProtection="1">
      <alignment horizontal="left" vertical="center"/>
    </xf>
    <xf numFmtId="0" fontId="50" fillId="0" borderId="28" xfId="3" applyFont="1" applyBorder="1" applyAlignment="1" applyProtection="1">
      <alignment horizontal="left" vertical="center"/>
    </xf>
    <xf numFmtId="3" fontId="26" fillId="2" borderId="6" xfId="2" applyNumberFormat="1" applyFont="1" applyFill="1" applyBorder="1" applyAlignment="1" applyProtection="1">
      <alignment vertical="center"/>
      <protection locked="0"/>
    </xf>
    <xf numFmtId="3" fontId="0" fillId="2" borderId="6" xfId="0" applyNumberFormat="1" applyFill="1" applyBorder="1" applyAlignment="1" applyProtection="1">
      <alignment vertical="center"/>
      <protection locked="0"/>
    </xf>
    <xf numFmtId="3" fontId="26" fillId="2" borderId="0" xfId="2" applyNumberFormat="1" applyFont="1" applyFill="1" applyBorder="1" applyAlignment="1" applyProtection="1">
      <alignment vertical="center"/>
      <protection locked="0"/>
    </xf>
    <xf numFmtId="3" fontId="0" fillId="2" borderId="0" xfId="0" applyNumberFormat="1" applyFill="1" applyBorder="1" applyAlignment="1" applyProtection="1">
      <alignment vertical="center"/>
      <protection locked="0"/>
    </xf>
    <xf numFmtId="3" fontId="26" fillId="2" borderId="1" xfId="2" applyNumberFormat="1" applyFont="1" applyFill="1" applyBorder="1" applyAlignment="1" applyProtection="1">
      <alignment vertical="center"/>
      <protection locked="0"/>
    </xf>
    <xf numFmtId="3" fontId="0" fillId="2" borderId="1" xfId="0" applyNumberFormat="1" applyFill="1" applyBorder="1" applyAlignment="1" applyProtection="1">
      <alignment vertical="center"/>
      <protection locked="0"/>
    </xf>
    <xf numFmtId="0" fontId="73" fillId="0" borderId="0" xfId="4" applyFont="1" applyAlignment="1" applyProtection="1">
      <alignment horizontal="center" vertical="center"/>
    </xf>
    <xf numFmtId="49" fontId="50" fillId="2" borderId="52" xfId="3" applyNumberFormat="1" applyFont="1" applyFill="1" applyBorder="1" applyAlignment="1" applyProtection="1">
      <alignment vertical="center"/>
      <protection locked="0"/>
    </xf>
    <xf numFmtId="49" fontId="0" fillId="2" borderId="52" xfId="0" applyNumberFormat="1" applyFill="1" applyBorder="1" applyAlignment="1" applyProtection="1">
      <alignment vertical="center"/>
      <protection locked="0"/>
    </xf>
    <xf numFmtId="176" fontId="33" fillId="2" borderId="1" xfId="3" applyNumberFormat="1" applyFont="1" applyFill="1" applyBorder="1" applyAlignment="1" applyProtection="1">
      <alignment horizontal="center" vertical="center"/>
      <protection locked="0"/>
    </xf>
    <xf numFmtId="49" fontId="50" fillId="2" borderId="0" xfId="3" applyNumberFormat="1" applyFont="1" applyFill="1" applyBorder="1" applyAlignment="1" applyProtection="1">
      <alignment horizontal="center" vertical="center"/>
      <protection locked="0"/>
    </xf>
    <xf numFmtId="49" fontId="0" fillId="2" borderId="0" xfId="0" applyNumberFormat="1" applyFill="1" applyAlignment="1" applyProtection="1">
      <alignment horizontal="center" vertical="center"/>
      <protection locked="0"/>
    </xf>
    <xf numFmtId="49" fontId="50" fillId="2" borderId="0" xfId="3" applyNumberFormat="1" applyFont="1" applyFill="1" applyBorder="1" applyAlignment="1" applyProtection="1">
      <alignment vertical="center"/>
      <protection locked="0"/>
    </xf>
    <xf numFmtId="49" fontId="0" fillId="2" borderId="0" xfId="0" applyNumberFormat="1" applyFill="1" applyBorder="1" applyAlignment="1" applyProtection="1">
      <alignment vertical="center"/>
      <protection locked="0"/>
    </xf>
    <xf numFmtId="0" fontId="27" fillId="0" borderId="22" xfId="2" applyFont="1" applyBorder="1" applyAlignment="1" applyProtection="1">
      <alignment horizontal="left" vertical="top"/>
    </xf>
    <xf numFmtId="0" fontId="12" fillId="0" borderId="6" xfId="3" applyFont="1" applyBorder="1" applyAlignment="1" applyProtection="1"/>
    <xf numFmtId="0" fontId="23" fillId="0" borderId="6" xfId="2" applyFont="1" applyBorder="1" applyAlignment="1" applyProtection="1"/>
    <xf numFmtId="0" fontId="6" fillId="0" borderId="19" xfId="3" applyFont="1" applyBorder="1" applyAlignment="1" applyProtection="1">
      <alignment vertical="top" wrapText="1"/>
    </xf>
    <xf numFmtId="0" fontId="31" fillId="0" borderId="18" xfId="2" applyFont="1" applyBorder="1" applyAlignment="1" applyProtection="1">
      <alignment vertical="top"/>
    </xf>
    <xf numFmtId="0" fontId="27" fillId="0" borderId="20" xfId="2" applyFont="1" applyBorder="1" applyAlignment="1" applyProtection="1">
      <alignment horizontal="left" vertical="top"/>
    </xf>
    <xf numFmtId="49" fontId="12" fillId="2" borderId="8" xfId="3" applyNumberFormat="1" applyFont="1" applyFill="1" applyBorder="1" applyAlignment="1" applyProtection="1">
      <alignment vertical="top" wrapText="1"/>
      <protection locked="0"/>
    </xf>
    <xf numFmtId="49" fontId="12" fillId="2" borderId="0" xfId="3" applyNumberFormat="1" applyFont="1" applyFill="1" applyBorder="1" applyAlignment="1" applyProtection="1">
      <alignment vertical="top" wrapText="1"/>
      <protection locked="0"/>
    </xf>
    <xf numFmtId="49" fontId="12" fillId="2" borderId="9" xfId="3" applyNumberFormat="1" applyFont="1" applyFill="1" applyBorder="1" applyAlignment="1" applyProtection="1">
      <alignment vertical="top" wrapText="1"/>
      <protection locked="0"/>
    </xf>
    <xf numFmtId="0" fontId="26" fillId="0" borderId="54" xfId="2" applyFont="1" applyBorder="1" applyAlignment="1" applyProtection="1">
      <alignment horizontal="left" vertical="center"/>
    </xf>
    <xf numFmtId="0" fontId="26" fillId="0" borderId="55" xfId="2" applyFont="1" applyBorder="1" applyAlignment="1" applyProtection="1">
      <alignment horizontal="left" vertical="center"/>
    </xf>
    <xf numFmtId="0" fontId="26" fillId="0" borderId="57" xfId="2" applyFont="1" applyBorder="1" applyAlignment="1" applyProtection="1">
      <alignment horizontal="left" vertical="center"/>
    </xf>
    <xf numFmtId="0" fontId="7" fillId="0" borderId="8" xfId="3" applyFont="1" applyBorder="1" applyAlignment="1" applyProtection="1">
      <alignment horizontal="left" vertical="center" wrapText="1"/>
    </xf>
    <xf numFmtId="0" fontId="7" fillId="0" borderId="0" xfId="3" applyFont="1" applyBorder="1" applyAlignment="1" applyProtection="1">
      <alignment horizontal="left" vertical="center" wrapText="1"/>
    </xf>
    <xf numFmtId="0" fontId="7" fillId="0" borderId="9" xfId="3" applyFont="1" applyBorder="1" applyAlignment="1" applyProtection="1">
      <alignment horizontal="left" vertical="center" wrapText="1"/>
    </xf>
    <xf numFmtId="0" fontId="7" fillId="0" borderId="10" xfId="3" applyFont="1" applyBorder="1" applyAlignment="1" applyProtection="1">
      <alignment horizontal="left" vertical="center" wrapText="1"/>
    </xf>
    <xf numFmtId="0" fontId="7" fillId="0" borderId="1" xfId="3" applyFont="1" applyBorder="1" applyAlignment="1" applyProtection="1">
      <alignment horizontal="left" vertical="center" wrapText="1"/>
    </xf>
    <xf numFmtId="0" fontId="7" fillId="0" borderId="11" xfId="3" applyFont="1" applyBorder="1" applyAlignment="1" applyProtection="1">
      <alignment horizontal="left" vertical="center" wrapText="1"/>
    </xf>
    <xf numFmtId="0" fontId="12" fillId="0" borderId="0" xfId="3" applyFont="1" applyBorder="1" applyAlignment="1" applyProtection="1">
      <alignment horizontal="center" vertical="center"/>
    </xf>
    <xf numFmtId="0" fontId="12" fillId="0" borderId="9" xfId="3" applyFont="1" applyBorder="1" applyAlignment="1" applyProtection="1">
      <alignment horizontal="center" vertical="center"/>
    </xf>
    <xf numFmtId="3" fontId="12" fillId="2" borderId="1" xfId="3" applyNumberFormat="1" applyFont="1" applyFill="1" applyBorder="1" applyAlignment="1" applyProtection="1">
      <alignment horizontal="right" vertical="center"/>
      <protection locked="0"/>
    </xf>
    <xf numFmtId="3" fontId="12" fillId="2" borderId="0" xfId="3" applyNumberFormat="1" applyFont="1" applyFill="1" applyBorder="1" applyAlignment="1" applyProtection="1">
      <alignment horizontal="right" vertical="center"/>
      <protection locked="0"/>
    </xf>
    <xf numFmtId="49" fontId="6" fillId="2" borderId="55" xfId="3" applyNumberFormat="1" applyFont="1" applyFill="1" applyBorder="1" applyAlignment="1" applyProtection="1">
      <alignment horizontal="left" vertical="center"/>
      <protection locked="0"/>
    </xf>
    <xf numFmtId="49" fontId="0" fillId="2" borderId="55" xfId="0" applyNumberFormat="1" applyFill="1" applyBorder="1" applyAlignment="1" applyProtection="1">
      <alignment horizontal="left" vertical="center"/>
      <protection locked="0"/>
    </xf>
    <xf numFmtId="49" fontId="0" fillId="2" borderId="57" xfId="0" applyNumberFormat="1" applyFill="1" applyBorder="1" applyAlignment="1" applyProtection="1">
      <alignment horizontal="left" vertical="center"/>
      <protection locked="0"/>
    </xf>
    <xf numFmtId="49" fontId="0" fillId="2" borderId="59" xfId="0" applyNumberFormat="1" applyFill="1" applyBorder="1" applyAlignment="1" applyProtection="1">
      <alignment horizontal="left" vertical="center"/>
      <protection locked="0"/>
    </xf>
    <xf numFmtId="49" fontId="0" fillId="2" borderId="61" xfId="0" applyNumberFormat="1" applyFill="1" applyBorder="1" applyAlignment="1" applyProtection="1">
      <alignment horizontal="left" vertical="center"/>
      <protection locked="0"/>
    </xf>
    <xf numFmtId="0" fontId="13" fillId="0" borderId="19" xfId="3" applyFont="1" applyBorder="1" applyAlignment="1" applyProtection="1">
      <alignment vertical="top" wrapText="1"/>
    </xf>
    <xf numFmtId="0" fontId="31" fillId="0" borderId="18" xfId="2" applyFont="1" applyBorder="1" applyAlignment="1" applyProtection="1">
      <alignment vertical="top" wrapText="1"/>
    </xf>
    <xf numFmtId="0" fontId="27" fillId="0" borderId="19" xfId="2" applyFont="1" applyBorder="1" applyAlignment="1" applyProtection="1">
      <alignment horizontal="left" vertical="top" wrapText="1"/>
    </xf>
    <xf numFmtId="0" fontId="27" fillId="0" borderId="18" xfId="2" applyFont="1" applyBorder="1" applyAlignment="1" applyProtection="1">
      <alignment horizontal="left" vertical="top" wrapText="1"/>
    </xf>
    <xf numFmtId="0" fontId="27" fillId="0" borderId="20" xfId="2" applyFont="1" applyBorder="1" applyAlignment="1" applyProtection="1">
      <alignment horizontal="left" vertical="top" wrapText="1"/>
    </xf>
    <xf numFmtId="0" fontId="13" fillId="0" borderId="5" xfId="3" applyFont="1" applyBorder="1" applyAlignment="1" applyProtection="1">
      <alignment vertical="top" wrapText="1"/>
    </xf>
    <xf numFmtId="0" fontId="31" fillId="0" borderId="6" xfId="2" applyFont="1" applyBorder="1" applyAlignment="1" applyProtection="1">
      <alignment vertical="top"/>
    </xf>
    <xf numFmtId="0" fontId="31" fillId="0" borderId="8" xfId="2" applyFont="1" applyBorder="1" applyAlignment="1" applyProtection="1">
      <alignment vertical="top"/>
    </xf>
    <xf numFmtId="0" fontId="31" fillId="0" borderId="0" xfId="2" applyFont="1" applyBorder="1" applyAlignment="1" applyProtection="1">
      <alignment vertical="top"/>
    </xf>
    <xf numFmtId="0" fontId="27" fillId="0" borderId="22" xfId="2" applyFont="1" applyBorder="1" applyAlignment="1" applyProtection="1">
      <alignment horizontal="left" vertical="top" wrapText="1"/>
    </xf>
    <xf numFmtId="49" fontId="12" fillId="2" borderId="10" xfId="3" applyNumberFormat="1" applyFont="1" applyFill="1" applyBorder="1" applyAlignment="1" applyProtection="1">
      <alignment vertical="top" wrapText="1"/>
      <protection locked="0"/>
    </xf>
    <xf numFmtId="49" fontId="12" fillId="2" borderId="1" xfId="3" applyNumberFormat="1" applyFont="1" applyFill="1" applyBorder="1" applyAlignment="1" applyProtection="1">
      <alignment vertical="top" wrapText="1"/>
      <protection locked="0"/>
    </xf>
    <xf numFmtId="49" fontId="12" fillId="2" borderId="11" xfId="3" applyNumberFormat="1" applyFont="1" applyFill="1" applyBorder="1" applyAlignment="1" applyProtection="1">
      <alignment vertical="top" wrapText="1"/>
      <protection locked="0"/>
    </xf>
    <xf numFmtId="3" fontId="12" fillId="2" borderId="3" xfId="3" applyNumberFormat="1" applyFont="1" applyFill="1" applyBorder="1" applyAlignment="1" applyProtection="1">
      <alignment horizontal="right" vertical="center"/>
      <protection locked="0"/>
    </xf>
    <xf numFmtId="3" fontId="0" fillId="2" borderId="3" xfId="0" applyNumberFormat="1" applyFill="1" applyBorder="1" applyAlignment="1" applyProtection="1">
      <alignment horizontal="right" vertical="center"/>
      <protection locked="0"/>
    </xf>
    <xf numFmtId="0" fontId="26" fillId="0" borderId="8" xfId="2" applyFont="1" applyBorder="1" applyAlignment="1" applyProtection="1">
      <alignment horizontal="left" vertical="center"/>
    </xf>
    <xf numFmtId="0" fontId="26" fillId="0" borderId="0" xfId="2" applyFont="1" applyBorder="1" applyAlignment="1" applyProtection="1">
      <alignment horizontal="left" vertical="center"/>
    </xf>
    <xf numFmtId="0" fontId="26" fillId="0" borderId="9" xfId="2" applyFont="1" applyBorder="1" applyAlignment="1" applyProtection="1">
      <alignment horizontal="left" vertical="center"/>
    </xf>
    <xf numFmtId="0" fontId="27" fillId="0" borderId="19" xfId="2" applyFont="1" applyBorder="1" applyAlignment="1" applyProtection="1">
      <alignment vertical="top" wrapText="1"/>
    </xf>
    <xf numFmtId="0" fontId="27" fillId="0" borderId="18" xfId="2" applyFont="1" applyBorder="1" applyAlignment="1" applyProtection="1">
      <alignment vertical="top" wrapText="1"/>
    </xf>
    <xf numFmtId="0" fontId="27" fillId="0" borderId="20" xfId="2" applyFont="1" applyBorder="1" applyAlignment="1" applyProtection="1">
      <alignment vertical="top" wrapText="1"/>
    </xf>
    <xf numFmtId="49" fontId="11" fillId="2" borderId="59" xfId="3" applyNumberFormat="1" applyFont="1" applyFill="1" applyBorder="1" applyAlignment="1" applyProtection="1">
      <alignment horizontal="left" vertical="center"/>
      <protection locked="0"/>
    </xf>
    <xf numFmtId="49" fontId="0" fillId="2" borderId="60" xfId="0" applyNumberFormat="1" applyFill="1" applyBorder="1" applyAlignment="1" applyProtection="1">
      <alignment horizontal="left" vertical="center"/>
      <protection locked="0"/>
    </xf>
    <xf numFmtId="49" fontId="0" fillId="2" borderId="56" xfId="0" applyNumberFormat="1" applyFill="1" applyBorder="1" applyAlignment="1" applyProtection="1">
      <alignment horizontal="left" vertical="center"/>
      <protection locked="0"/>
    </xf>
    <xf numFmtId="0" fontId="12" fillId="0" borderId="27" xfId="3" applyFont="1" applyBorder="1" applyAlignment="1" applyProtection="1">
      <alignment vertical="center"/>
    </xf>
    <xf numFmtId="0" fontId="12" fillId="0" borderId="28" xfId="3" applyFont="1" applyBorder="1" applyAlignment="1" applyProtection="1">
      <alignment vertical="center"/>
    </xf>
    <xf numFmtId="49" fontId="12" fillId="2" borderId="30" xfId="3" applyNumberFormat="1" applyFont="1" applyFill="1" applyBorder="1" applyAlignment="1" applyProtection="1">
      <alignment horizontal="left" vertical="center"/>
      <protection locked="0"/>
    </xf>
    <xf numFmtId="49" fontId="0" fillId="2" borderId="30" xfId="0" applyNumberFormat="1" applyFill="1" applyBorder="1" applyAlignment="1" applyProtection="1">
      <alignment horizontal="left" vertical="center"/>
      <protection locked="0"/>
    </xf>
    <xf numFmtId="49" fontId="0" fillId="2" borderId="31" xfId="0" applyNumberFormat="1" applyFill="1" applyBorder="1" applyAlignment="1" applyProtection="1">
      <alignment horizontal="left" vertical="center"/>
      <protection locked="0"/>
    </xf>
    <xf numFmtId="0" fontId="0" fillId="0" borderId="18" xfId="0" applyBorder="1" applyAlignment="1" applyProtection="1">
      <alignment vertical="top" wrapText="1"/>
    </xf>
    <xf numFmtId="0" fontId="0" fillId="0" borderId="20" xfId="0" applyBorder="1" applyAlignment="1" applyProtection="1">
      <alignment vertical="top" wrapText="1"/>
    </xf>
    <xf numFmtId="49" fontId="23" fillId="2" borderId="1" xfId="2" applyNumberFormat="1" applyFont="1" applyFill="1" applyBorder="1" applyAlignment="1" applyProtection="1">
      <alignment vertical="center"/>
      <protection locked="0"/>
    </xf>
    <xf numFmtId="49" fontId="0" fillId="2" borderId="1" xfId="0" applyNumberFormat="1" applyFill="1" applyBorder="1" applyAlignment="1" applyProtection="1">
      <alignment vertical="center"/>
      <protection locked="0"/>
    </xf>
    <xf numFmtId="49" fontId="11" fillId="2" borderId="27" xfId="3" applyNumberFormat="1" applyFont="1" applyFill="1" applyBorder="1" applyAlignment="1" applyProtection="1">
      <alignment horizontal="left" vertical="center"/>
      <protection locked="0"/>
    </xf>
    <xf numFmtId="49" fontId="0" fillId="2" borderId="27" xfId="0" applyNumberFormat="1" applyFill="1" applyBorder="1" applyAlignment="1" applyProtection="1">
      <alignment horizontal="left" vertical="center"/>
      <protection locked="0"/>
    </xf>
    <xf numFmtId="49" fontId="0" fillId="2" borderId="64"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3" fontId="12" fillId="2" borderId="27" xfId="3" applyNumberFormat="1" applyFont="1" applyFill="1" applyBorder="1" applyAlignment="1" applyProtection="1">
      <alignment horizontal="right" vertical="center"/>
      <protection locked="0"/>
    </xf>
    <xf numFmtId="3" fontId="0" fillId="2" borderId="27" xfId="0" applyNumberFormat="1" applyFill="1" applyBorder="1" applyAlignment="1" applyProtection="1">
      <alignment horizontal="right" vertical="center"/>
      <protection locked="0"/>
    </xf>
    <xf numFmtId="177" fontId="22" fillId="2" borderId="27" xfId="3" applyNumberFormat="1" applyFont="1" applyFill="1" applyBorder="1" applyAlignment="1" applyProtection="1">
      <alignment horizontal="center" vertical="center"/>
      <protection locked="0"/>
    </xf>
    <xf numFmtId="177" fontId="22" fillId="2" borderId="27" xfId="0" applyNumberFormat="1" applyFont="1" applyFill="1" applyBorder="1" applyAlignment="1" applyProtection="1">
      <alignment horizontal="center" vertical="center"/>
      <protection locked="0"/>
    </xf>
    <xf numFmtId="0" fontId="13" fillId="4" borderId="2" xfId="3" applyFont="1" applyFill="1" applyBorder="1" applyAlignment="1">
      <alignment horizontal="left" vertical="top"/>
    </xf>
    <xf numFmtId="0" fontId="13" fillId="4" borderId="3" xfId="3" applyFont="1" applyFill="1" applyBorder="1" applyAlignment="1">
      <alignment horizontal="left" vertical="top"/>
    </xf>
    <xf numFmtId="0" fontId="13" fillId="4" borderId="4" xfId="3" applyFont="1" applyFill="1" applyBorder="1" applyAlignment="1">
      <alignment horizontal="left" vertical="top"/>
    </xf>
    <xf numFmtId="0" fontId="32" fillId="0" borderId="0" xfId="4" applyFont="1" applyAlignment="1">
      <alignment horizontal="center" vertical="center"/>
    </xf>
    <xf numFmtId="0" fontId="12" fillId="0" borderId="8" xfId="3" applyFont="1" applyBorder="1" applyAlignment="1"/>
    <xf numFmtId="0" fontId="15" fillId="0" borderId="0" xfId="2" applyFont="1" applyBorder="1" applyAlignment="1"/>
    <xf numFmtId="0" fontId="15" fillId="0" borderId="9" xfId="2" applyFont="1" applyBorder="1" applyAlignment="1"/>
    <xf numFmtId="0" fontId="11" fillId="0" borderId="5" xfId="3" applyFont="1" applyBorder="1" applyAlignment="1">
      <alignment vertical="center"/>
    </xf>
    <xf numFmtId="0" fontId="23" fillId="0" borderId="6" xfId="2" applyFont="1" applyBorder="1" applyAlignment="1">
      <alignment horizontal="left" vertical="center"/>
    </xf>
    <xf numFmtId="0" fontId="23" fillId="0" borderId="7" xfId="2" applyFont="1" applyBorder="1" applyAlignment="1">
      <alignment horizontal="left" vertical="center"/>
    </xf>
    <xf numFmtId="0" fontId="11" fillId="0" borderId="3" xfId="3" applyFont="1" applyBorder="1" applyAlignment="1">
      <alignment vertical="center"/>
    </xf>
    <xf numFmtId="0" fontId="11" fillId="0" borderId="4" xfId="3" applyFont="1" applyBorder="1" applyAlignment="1">
      <alignment vertical="center"/>
    </xf>
    <xf numFmtId="0" fontId="13" fillId="0" borderId="2" xfId="3" applyFont="1" applyBorder="1" applyAlignment="1">
      <alignment horizontal="left" vertical="top" wrapText="1"/>
    </xf>
    <xf numFmtId="0" fontId="13" fillId="0" borderId="3" xfId="3" applyFont="1" applyBorder="1" applyAlignment="1">
      <alignment horizontal="left" vertical="top" wrapText="1"/>
    </xf>
    <xf numFmtId="0" fontId="13" fillId="0" borderId="4" xfId="3" applyFont="1" applyBorder="1" applyAlignment="1">
      <alignment horizontal="left" vertical="top" wrapText="1"/>
    </xf>
    <xf numFmtId="0" fontId="6" fillId="0" borderId="2" xfId="3" applyFont="1" applyBorder="1" applyAlignment="1">
      <alignment vertical="top" wrapText="1"/>
    </xf>
    <xf numFmtId="0" fontId="31" fillId="0" borderId="3" xfId="2" applyFont="1" applyBorder="1" applyAlignment="1">
      <alignment vertical="top" wrapText="1"/>
    </xf>
    <xf numFmtId="0" fontId="31" fillId="0" borderId="4" xfId="2" applyFont="1" applyBorder="1" applyAlignment="1">
      <alignment vertical="top" wrapText="1"/>
    </xf>
    <xf numFmtId="0" fontId="13" fillId="4" borderId="2" xfId="3" applyFont="1" applyFill="1" applyBorder="1" applyAlignment="1">
      <alignment horizontal="left" vertical="top" wrapText="1"/>
    </xf>
    <xf numFmtId="0" fontId="13" fillId="4" borderId="3" xfId="3" applyFont="1" applyFill="1" applyBorder="1" applyAlignment="1">
      <alignment horizontal="left" vertical="top" wrapText="1"/>
    </xf>
    <xf numFmtId="0" fontId="13" fillId="4" borderId="4" xfId="3" applyFont="1" applyFill="1" applyBorder="1" applyAlignment="1">
      <alignment horizontal="left" vertical="top" wrapText="1"/>
    </xf>
    <xf numFmtId="0" fontId="13" fillId="4" borderId="2" xfId="3" applyFont="1" applyFill="1" applyBorder="1" applyAlignment="1">
      <alignment vertical="top" wrapText="1"/>
    </xf>
    <xf numFmtId="0" fontId="31" fillId="4" borderId="3" xfId="2" applyFont="1" applyFill="1" applyBorder="1" applyAlignment="1">
      <alignment vertical="top" wrapText="1"/>
    </xf>
    <xf numFmtId="0" fontId="31" fillId="4" borderId="4" xfId="2" applyFont="1" applyFill="1" applyBorder="1" applyAlignment="1">
      <alignment vertical="top" wrapText="1"/>
    </xf>
    <xf numFmtId="0" fontId="26" fillId="4" borderId="8" xfId="2" applyFont="1" applyFill="1" applyBorder="1" applyAlignment="1">
      <alignment vertical="center"/>
    </xf>
    <xf numFmtId="0" fontId="26" fillId="4" borderId="0" xfId="2" applyFont="1" applyFill="1" applyBorder="1" applyAlignment="1">
      <alignment vertical="center"/>
    </xf>
    <xf numFmtId="0" fontId="26" fillId="4" borderId="9" xfId="2" applyFont="1" applyFill="1" applyBorder="1" applyAlignment="1">
      <alignment vertical="center"/>
    </xf>
    <xf numFmtId="0" fontId="26" fillId="4" borderId="10" xfId="2" applyFont="1" applyFill="1" applyBorder="1" applyAlignment="1">
      <alignment vertical="center"/>
    </xf>
    <xf numFmtId="0" fontId="26" fillId="4" borderId="1" xfId="2" applyFont="1" applyFill="1" applyBorder="1" applyAlignment="1">
      <alignment vertical="center"/>
    </xf>
    <xf numFmtId="0" fontId="26" fillId="4" borderId="11" xfId="2" applyFont="1" applyFill="1" applyBorder="1" applyAlignment="1">
      <alignment vertical="center"/>
    </xf>
    <xf numFmtId="49" fontId="11" fillId="3" borderId="52" xfId="3" applyNumberFormat="1" applyFont="1" applyFill="1" applyBorder="1" applyAlignment="1" applyProtection="1">
      <alignment vertical="center"/>
      <protection hidden="1"/>
    </xf>
    <xf numFmtId="49" fontId="11" fillId="3" borderId="107" xfId="3" applyNumberFormat="1" applyFont="1" applyFill="1" applyBorder="1" applyAlignment="1" applyProtection="1">
      <alignment vertical="center"/>
      <protection hidden="1"/>
    </xf>
    <xf numFmtId="0" fontId="11" fillId="4" borderId="5" xfId="3" applyFont="1" applyFill="1" applyBorder="1" applyAlignment="1">
      <alignment horizontal="left" vertical="center"/>
    </xf>
    <xf numFmtId="0" fontId="12" fillId="4" borderId="6" xfId="3" applyFont="1" applyFill="1" applyBorder="1" applyAlignment="1">
      <alignment horizontal="left" vertical="center"/>
    </xf>
    <xf numFmtId="0" fontId="12" fillId="4" borderId="7" xfId="3" applyFont="1" applyFill="1" applyBorder="1" applyAlignment="1">
      <alignment horizontal="left" vertical="center"/>
    </xf>
    <xf numFmtId="0" fontId="12" fillId="4" borderId="8" xfId="3" applyFont="1" applyFill="1" applyBorder="1" applyAlignment="1">
      <alignment horizontal="left" vertical="center"/>
    </xf>
    <xf numFmtId="0" fontId="12" fillId="4" borderId="0" xfId="3" applyFont="1" applyFill="1" applyAlignment="1">
      <alignment horizontal="left" vertical="center"/>
    </xf>
    <xf numFmtId="0" fontId="12" fillId="4" borderId="9" xfId="3" applyFont="1" applyFill="1" applyBorder="1" applyAlignment="1">
      <alignment horizontal="left" vertical="center"/>
    </xf>
    <xf numFmtId="0" fontId="33" fillId="0" borderId="0" xfId="3" applyFont="1" applyBorder="1" applyAlignment="1">
      <alignment vertical="top" wrapText="1"/>
    </xf>
    <xf numFmtId="0" fontId="27" fillId="0" borderId="0" xfId="2" applyFont="1" applyFill="1" applyBorder="1" applyAlignment="1">
      <alignment vertical="top" wrapText="1"/>
    </xf>
    <xf numFmtId="49" fontId="11" fillId="3" borderId="0" xfId="3" applyNumberFormat="1" applyFont="1" applyFill="1" applyBorder="1" applyAlignment="1" applyProtection="1">
      <alignment vertical="center"/>
      <protection hidden="1"/>
    </xf>
    <xf numFmtId="49" fontId="11" fillId="3" borderId="9" xfId="3" applyNumberFormat="1" applyFont="1" applyFill="1" applyBorder="1" applyAlignment="1" applyProtection="1">
      <alignment vertical="center"/>
      <protection hidden="1"/>
    </xf>
    <xf numFmtId="49" fontId="11" fillId="3" borderId="56" xfId="3" applyNumberFormat="1" applyFont="1" applyFill="1" applyBorder="1" applyAlignment="1" applyProtection="1">
      <alignment vertical="center"/>
      <protection hidden="1"/>
    </xf>
    <xf numFmtId="49" fontId="11" fillId="3" borderId="62" xfId="3" applyNumberFormat="1" applyFont="1" applyFill="1" applyBorder="1" applyAlignment="1" applyProtection="1">
      <alignment vertical="center"/>
      <protection hidden="1"/>
    </xf>
    <xf numFmtId="49" fontId="11" fillId="3" borderId="60" xfId="3" applyNumberFormat="1" applyFont="1" applyFill="1" applyBorder="1" applyAlignment="1" applyProtection="1">
      <alignment vertical="center"/>
      <protection hidden="1"/>
    </xf>
    <xf numFmtId="49" fontId="11" fillId="3" borderId="69" xfId="3" applyNumberFormat="1" applyFont="1" applyFill="1" applyBorder="1" applyAlignment="1" applyProtection="1">
      <alignment vertical="center"/>
      <protection hidden="1"/>
    </xf>
    <xf numFmtId="49" fontId="11" fillId="3" borderId="68" xfId="3" applyNumberFormat="1" applyFont="1" applyFill="1" applyBorder="1" applyAlignment="1" applyProtection="1">
      <alignment vertical="center"/>
      <protection hidden="1"/>
    </xf>
    <xf numFmtId="49" fontId="11" fillId="3" borderId="70" xfId="3" applyNumberFormat="1" applyFont="1" applyFill="1" applyBorder="1" applyAlignment="1" applyProtection="1">
      <alignment vertical="center"/>
      <protection hidden="1"/>
    </xf>
    <xf numFmtId="0" fontId="27" fillId="0" borderId="2" xfId="2" applyFont="1" applyBorder="1" applyAlignment="1">
      <alignment vertical="top"/>
    </xf>
    <xf numFmtId="0" fontId="27" fillId="0" borderId="3" xfId="2" applyFont="1" applyBorder="1" applyAlignment="1">
      <alignment vertical="top"/>
    </xf>
    <xf numFmtId="0" fontId="27" fillId="0" borderId="4" xfId="2" applyFont="1" applyBorder="1" applyAlignment="1">
      <alignment vertical="top"/>
    </xf>
    <xf numFmtId="49" fontId="11" fillId="2" borderId="55" xfId="3" applyNumberFormat="1" applyFont="1" applyFill="1" applyBorder="1" applyAlignment="1" applyProtection="1">
      <alignment horizontal="left" vertical="center" wrapText="1"/>
      <protection locked="0"/>
    </xf>
    <xf numFmtId="49" fontId="11" fillId="2" borderId="1" xfId="3" applyNumberFormat="1" applyFont="1" applyFill="1" applyBorder="1" applyAlignment="1" applyProtection="1">
      <alignment horizontal="left" vertical="center" wrapText="1"/>
      <protection locked="0"/>
    </xf>
    <xf numFmtId="49" fontId="11" fillId="3" borderId="0" xfId="3" applyNumberFormat="1" applyFont="1" applyFill="1" applyBorder="1" applyAlignment="1" applyProtection="1">
      <alignment horizontal="left" vertical="center"/>
      <protection hidden="1"/>
    </xf>
    <xf numFmtId="49" fontId="11" fillId="3" borderId="9" xfId="3" applyNumberFormat="1" applyFont="1" applyFill="1" applyBorder="1" applyAlignment="1" applyProtection="1">
      <alignment horizontal="left" vertical="center"/>
      <protection hidden="1"/>
    </xf>
    <xf numFmtId="49" fontId="11" fillId="3" borderId="1" xfId="3" applyNumberFormat="1" applyFont="1" applyFill="1" applyBorder="1" applyAlignment="1" applyProtection="1">
      <alignment horizontal="left" vertical="center"/>
      <protection hidden="1"/>
    </xf>
    <xf numFmtId="49" fontId="11" fillId="3" borderId="11" xfId="3" applyNumberFormat="1" applyFont="1" applyFill="1" applyBorder="1" applyAlignment="1" applyProtection="1">
      <alignment horizontal="left" vertical="center"/>
      <protection hidden="1"/>
    </xf>
    <xf numFmtId="0" fontId="6" fillId="0" borderId="2" xfId="3" applyFont="1" applyBorder="1" applyAlignment="1">
      <alignment vertical="top"/>
    </xf>
    <xf numFmtId="0" fontId="6" fillId="0" borderId="3" xfId="3" applyFont="1" applyBorder="1" applyAlignment="1">
      <alignment vertical="top"/>
    </xf>
    <xf numFmtId="0" fontId="6" fillId="0" borderId="4" xfId="3" applyFont="1" applyBorder="1" applyAlignment="1">
      <alignment vertical="top"/>
    </xf>
    <xf numFmtId="0" fontId="27" fillId="4" borderId="2" xfId="2" applyFont="1" applyFill="1" applyBorder="1" applyAlignment="1">
      <alignment vertical="top"/>
    </xf>
    <xf numFmtId="0" fontId="27" fillId="4" borderId="3" xfId="2" applyFont="1" applyFill="1" applyBorder="1" applyAlignment="1">
      <alignment vertical="top"/>
    </xf>
    <xf numFmtId="0" fontId="27" fillId="4" borderId="4" xfId="2" applyFont="1" applyFill="1" applyBorder="1" applyAlignment="1">
      <alignment vertical="top"/>
    </xf>
    <xf numFmtId="0" fontId="33" fillId="0" borderId="2" xfId="3" applyFont="1" applyBorder="1" applyAlignment="1">
      <alignment vertical="top"/>
    </xf>
    <xf numFmtId="0" fontId="33" fillId="0" borderId="3" xfId="3" applyFont="1" applyBorder="1" applyAlignment="1">
      <alignment vertical="top"/>
    </xf>
    <xf numFmtId="0" fontId="33" fillId="0" borderId="4" xfId="3" applyFont="1" applyBorder="1" applyAlignment="1">
      <alignment vertical="top"/>
    </xf>
    <xf numFmtId="0" fontId="13" fillId="0" borderId="2" xfId="3" applyFont="1" applyBorder="1" applyAlignment="1">
      <alignment horizontal="left" vertical="top"/>
    </xf>
    <xf numFmtId="0" fontId="13" fillId="0" borderId="3" xfId="3" applyFont="1" applyBorder="1" applyAlignment="1">
      <alignment horizontal="left" vertical="top"/>
    </xf>
    <xf numFmtId="0" fontId="13" fillId="0" borderId="4" xfId="3" applyFont="1" applyBorder="1" applyAlignment="1">
      <alignment horizontal="left" vertical="top"/>
    </xf>
    <xf numFmtId="0" fontId="33" fillId="0" borderId="0" xfId="4" applyFont="1" applyAlignment="1" applyProtection="1">
      <alignment vertical="center" wrapText="1"/>
    </xf>
    <xf numFmtId="49" fontId="33" fillId="2" borderId="55" xfId="4" applyNumberFormat="1" applyFont="1" applyFill="1" applyBorder="1" applyAlignment="1" applyProtection="1">
      <alignment horizontal="left" vertical="center"/>
      <protection locked="0"/>
    </xf>
    <xf numFmtId="49" fontId="33" fillId="2" borderId="57" xfId="4" applyNumberFormat="1" applyFont="1" applyFill="1" applyBorder="1" applyAlignment="1" applyProtection="1">
      <alignment horizontal="left" vertical="center"/>
      <protection locked="0"/>
    </xf>
    <xf numFmtId="49" fontId="33" fillId="2" borderId="52" xfId="4" applyNumberFormat="1" applyFont="1" applyFill="1" applyBorder="1" applyAlignment="1" applyProtection="1">
      <alignment horizontal="left" vertical="center"/>
      <protection locked="0"/>
    </xf>
    <xf numFmtId="49" fontId="33" fillId="2" borderId="53" xfId="4" applyNumberFormat="1" applyFont="1" applyFill="1" applyBorder="1" applyAlignment="1" applyProtection="1">
      <alignment horizontal="left" vertical="center"/>
      <protection locked="0"/>
    </xf>
    <xf numFmtId="49" fontId="33" fillId="2" borderId="30" xfId="4" applyNumberFormat="1" applyFont="1" applyFill="1" applyBorder="1" applyAlignment="1" applyProtection="1">
      <alignment horizontal="left" vertical="center"/>
      <protection locked="0"/>
    </xf>
    <xf numFmtId="49" fontId="33" fillId="2" borderId="31" xfId="4" applyNumberFormat="1" applyFont="1" applyFill="1" applyBorder="1" applyAlignment="1" applyProtection="1">
      <alignment horizontal="left" vertical="center"/>
      <protection locked="0"/>
    </xf>
    <xf numFmtId="49" fontId="33" fillId="3" borderId="22" xfId="4" applyNumberFormat="1" applyFont="1" applyFill="1" applyBorder="1" applyAlignment="1" applyProtection="1">
      <alignment horizontal="left" vertical="center"/>
      <protection hidden="1"/>
    </xf>
    <xf numFmtId="0" fontId="33" fillId="0" borderId="3" xfId="4" applyFont="1" applyBorder="1" applyAlignment="1" applyProtection="1">
      <alignment horizontal="left" vertical="center"/>
    </xf>
    <xf numFmtId="0" fontId="33" fillId="0" borderId="4" xfId="4" applyFont="1" applyBorder="1" applyAlignment="1" applyProtection="1">
      <alignment horizontal="left" vertical="center"/>
    </xf>
    <xf numFmtId="3" fontId="33" fillId="2" borderId="2" xfId="4" applyNumberFormat="1" applyFont="1" applyFill="1" applyBorder="1" applyAlignment="1" applyProtection="1">
      <alignment horizontal="right" vertical="center"/>
      <protection locked="0"/>
    </xf>
    <xf numFmtId="3" fontId="33" fillId="2" borderId="3" xfId="4" applyNumberFormat="1" applyFont="1" applyFill="1" applyBorder="1" applyAlignment="1" applyProtection="1">
      <alignment horizontal="right" vertical="center"/>
      <protection locked="0"/>
    </xf>
    <xf numFmtId="49" fontId="33" fillId="2" borderId="59" xfId="4" applyNumberFormat="1" applyFont="1" applyFill="1" applyBorder="1" applyAlignment="1" applyProtection="1">
      <alignment horizontal="left" vertical="center"/>
      <protection locked="0"/>
    </xf>
    <xf numFmtId="49" fontId="33" fillId="2" borderId="61" xfId="4" applyNumberFormat="1" applyFont="1" applyFill="1" applyBorder="1" applyAlignment="1" applyProtection="1">
      <alignment horizontal="left" vertical="center"/>
      <protection locked="0"/>
    </xf>
    <xf numFmtId="0" fontId="33" fillId="0" borderId="3" xfId="4" applyFont="1" applyBorder="1" applyAlignment="1" applyProtection="1">
      <alignment vertical="center"/>
    </xf>
    <xf numFmtId="0" fontId="33" fillId="0" borderId="4" xfId="4" applyFont="1" applyBorder="1" applyAlignment="1" applyProtection="1">
      <alignment vertical="center"/>
    </xf>
    <xf numFmtId="49" fontId="33" fillId="2" borderId="19" xfId="4" applyNumberFormat="1" applyFont="1" applyFill="1" applyBorder="1" applyAlignment="1" applyProtection="1">
      <alignment vertical="top" wrapText="1"/>
      <protection locked="0"/>
    </xf>
    <xf numFmtId="0" fontId="0" fillId="0" borderId="20" xfId="0" applyBorder="1" applyAlignment="1" applyProtection="1">
      <alignment vertical="top" wrapText="1"/>
      <protection locked="0"/>
    </xf>
    <xf numFmtId="49" fontId="33" fillId="2" borderId="22" xfId="4" applyNumberFormat="1" applyFont="1" applyFill="1" applyBorder="1" applyAlignment="1" applyProtection="1">
      <alignment horizontal="left" vertical="center"/>
      <protection locked="0"/>
    </xf>
    <xf numFmtId="49" fontId="33" fillId="2" borderId="5" xfId="4" applyNumberFormat="1" applyFont="1" applyFill="1" applyBorder="1" applyAlignment="1" applyProtection="1">
      <alignment vertical="top" wrapText="1"/>
      <protection locked="0"/>
    </xf>
    <xf numFmtId="49" fontId="33" fillId="2" borderId="6" xfId="4" applyNumberFormat="1" applyFont="1" applyFill="1" applyBorder="1" applyAlignment="1" applyProtection="1">
      <alignment vertical="top" wrapText="1"/>
      <protection locked="0"/>
    </xf>
    <xf numFmtId="49" fontId="33" fillId="2" borderId="7" xfId="4" applyNumberFormat="1" applyFont="1" applyFill="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1" xfId="0" applyBorder="1" applyAlignment="1" applyProtection="1">
      <alignment vertical="top" wrapText="1"/>
      <protection locked="0"/>
    </xf>
    <xf numFmtId="49" fontId="35" fillId="2" borderId="2" xfId="5" applyNumberFormat="1" applyFont="1" applyFill="1" applyBorder="1" applyAlignment="1" applyProtection="1">
      <alignment vertical="center"/>
      <protection locked="0"/>
    </xf>
    <xf numFmtId="49" fontId="0" fillId="2" borderId="4" xfId="0" applyNumberFormat="1" applyFill="1" applyBorder="1" applyAlignment="1" applyProtection="1">
      <alignment vertical="center"/>
      <protection locked="0"/>
    </xf>
    <xf numFmtId="49" fontId="20" fillId="2" borderId="2" xfId="5" applyNumberFormat="1" applyFont="1" applyFill="1" applyBorder="1" applyAlignment="1" applyProtection="1">
      <alignment vertical="center"/>
      <protection locked="0"/>
    </xf>
    <xf numFmtId="49" fontId="0" fillId="2" borderId="3" xfId="0" applyNumberFormat="1" applyFill="1" applyBorder="1" applyAlignment="1" applyProtection="1">
      <alignment vertical="center"/>
      <protection locked="0"/>
    </xf>
    <xf numFmtId="0" fontId="45" fillId="0" borderId="19" xfId="5" applyFont="1" applyBorder="1" applyAlignment="1" applyProtection="1">
      <alignment horizontal="right" vertical="center"/>
    </xf>
    <xf numFmtId="0" fontId="45" fillId="0" borderId="18" xfId="5" applyFont="1" applyBorder="1" applyAlignment="1" applyProtection="1">
      <alignment horizontal="right" vertical="center"/>
    </xf>
    <xf numFmtId="0" fontId="45" fillId="0" borderId="20" xfId="5" applyFont="1" applyBorder="1" applyAlignment="1" applyProtection="1">
      <alignment horizontal="right" vertical="center"/>
    </xf>
    <xf numFmtId="0" fontId="35" fillId="0" borderId="5" xfId="5" applyFont="1" applyBorder="1" applyAlignment="1" applyProtection="1">
      <alignment horizontal="center" vertical="center"/>
    </xf>
    <xf numFmtId="0" fontId="35" fillId="0" borderId="7" xfId="5" applyFont="1" applyBorder="1" applyAlignment="1" applyProtection="1">
      <alignment horizontal="center" vertical="center"/>
    </xf>
    <xf numFmtId="0" fontId="35" fillId="0" borderId="8" xfId="5" applyFont="1" applyBorder="1" applyAlignment="1" applyProtection="1">
      <alignment horizontal="center" vertical="center"/>
    </xf>
    <xf numFmtId="0" fontId="35" fillId="0" borderId="9" xfId="5" applyFont="1" applyBorder="1" applyAlignment="1" applyProtection="1">
      <alignment horizontal="center" vertical="center"/>
    </xf>
    <xf numFmtId="0" fontId="35" fillId="0" borderId="10" xfId="5" applyFont="1" applyBorder="1" applyAlignment="1" applyProtection="1">
      <alignment horizontal="center" vertical="center"/>
    </xf>
    <xf numFmtId="0" fontId="35" fillId="0" borderId="11" xfId="5" applyFont="1" applyBorder="1" applyAlignment="1" applyProtection="1">
      <alignment horizontal="center" vertical="center"/>
    </xf>
    <xf numFmtId="49" fontId="35" fillId="0" borderId="1" xfId="5" applyNumberFormat="1" applyFont="1" applyBorder="1" applyAlignment="1" applyProtection="1">
      <alignment vertical="center"/>
    </xf>
    <xf numFmtId="49" fontId="35" fillId="3" borderId="1" xfId="5" applyNumberFormat="1" applyFont="1" applyFill="1" applyBorder="1" applyAlignment="1" applyProtection="1">
      <alignment horizontal="left" vertical="center"/>
      <protection hidden="1"/>
    </xf>
    <xf numFmtId="49" fontId="45" fillId="0" borderId="5" xfId="5" applyNumberFormat="1" applyFont="1" applyBorder="1" applyAlignment="1" applyProtection="1">
      <alignment horizontal="center" vertical="center" wrapText="1"/>
    </xf>
    <xf numFmtId="49" fontId="45" fillId="0" borderId="7" xfId="5" applyNumberFormat="1" applyFont="1" applyBorder="1" applyAlignment="1" applyProtection="1">
      <alignment horizontal="center" vertical="center"/>
    </xf>
    <xf numFmtId="49" fontId="45" fillId="0" borderId="8" xfId="5" applyNumberFormat="1" applyFont="1" applyBorder="1" applyAlignment="1" applyProtection="1">
      <alignment horizontal="center" vertical="center" wrapText="1"/>
    </xf>
    <xf numFmtId="49" fontId="45" fillId="0" borderId="9" xfId="5" applyNumberFormat="1" applyFont="1" applyBorder="1" applyAlignment="1" applyProtection="1">
      <alignment horizontal="center" vertical="center"/>
    </xf>
    <xf numFmtId="0" fontId="0" fillId="0" borderId="58" xfId="0" applyBorder="1" applyAlignment="1" applyProtection="1">
      <alignment horizontal="center" vertical="center"/>
    </xf>
    <xf numFmtId="0" fontId="0" fillId="0" borderId="61" xfId="0" applyBorder="1" applyAlignment="1" applyProtection="1">
      <alignment horizontal="center" vertical="center"/>
    </xf>
    <xf numFmtId="49" fontId="45" fillId="0" borderId="6" xfId="5" applyNumberFormat="1" applyFont="1" applyBorder="1" applyAlignment="1" applyProtection="1">
      <alignment horizontal="center" vertical="center" wrapText="1"/>
    </xf>
    <xf numFmtId="49" fontId="45" fillId="0" borderId="7" xfId="5" applyNumberFormat="1" applyFont="1" applyBorder="1" applyAlignment="1" applyProtection="1">
      <alignment horizontal="center" vertical="center" wrapText="1"/>
    </xf>
    <xf numFmtId="49" fontId="45" fillId="0" borderId="0" xfId="5" applyNumberFormat="1" applyFont="1" applyBorder="1" applyAlignment="1" applyProtection="1">
      <alignment horizontal="center" vertical="center" wrapText="1"/>
    </xf>
    <xf numFmtId="49" fontId="45" fillId="0" borderId="9" xfId="5" applyNumberFormat="1" applyFont="1"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61" xfId="0" applyBorder="1" applyAlignment="1" applyProtection="1">
      <alignment horizontal="center" vertical="center" wrapText="1"/>
    </xf>
    <xf numFmtId="0" fontId="35" fillId="0" borderId="19" xfId="5" applyFont="1" applyBorder="1" applyAlignment="1" applyProtection="1">
      <alignment horizontal="center" vertical="center"/>
    </xf>
    <xf numFmtId="0" fontId="35" fillId="0" borderId="18" xfId="5" applyFont="1" applyBorder="1" applyAlignment="1" applyProtection="1">
      <alignment horizontal="center" vertical="center"/>
    </xf>
    <xf numFmtId="0" fontId="35" fillId="0" borderId="20" xfId="5" applyFont="1" applyBorder="1" applyAlignment="1" applyProtection="1">
      <alignment horizontal="center" vertical="center"/>
    </xf>
    <xf numFmtId="0" fontId="45" fillId="0" borderId="5" xfId="5" applyFont="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45" fillId="0" borderId="8" xfId="5"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45" fillId="0" borderId="10" xfId="5"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1" xfId="0" applyBorder="1" applyAlignment="1" applyProtection="1">
      <alignment horizontal="center" vertical="center" wrapText="1"/>
    </xf>
    <xf numFmtId="49" fontId="81" fillId="0" borderId="8" xfId="5" applyNumberFormat="1" applyFont="1" applyBorder="1" applyAlignment="1" applyProtection="1">
      <alignment horizontal="center" vertical="center" wrapText="1"/>
    </xf>
    <xf numFmtId="49" fontId="0" fillId="0" borderId="9" xfId="0" applyNumberFormat="1" applyBorder="1" applyAlignment="1" applyProtection="1">
      <alignment horizontal="center" vertical="center" wrapText="1"/>
    </xf>
    <xf numFmtId="0" fontId="45" fillId="0" borderId="19" xfId="5" applyFont="1" applyBorder="1" applyAlignment="1" applyProtection="1">
      <alignment horizontal="center" vertical="center" wrapText="1"/>
    </xf>
    <xf numFmtId="0" fontId="45" fillId="0" borderId="18" xfId="5" applyFont="1" applyBorder="1" applyAlignment="1" applyProtection="1">
      <alignment horizontal="center" vertical="center" wrapText="1"/>
    </xf>
    <xf numFmtId="0" fontId="45" fillId="0" borderId="20" xfId="5" applyFont="1" applyBorder="1" applyAlignment="1" applyProtection="1">
      <alignment horizontal="center" vertical="center" wrapText="1"/>
    </xf>
    <xf numFmtId="0" fontId="82" fillId="0" borderId="19" xfId="5" applyFont="1" applyBorder="1" applyAlignment="1" applyProtection="1">
      <alignment horizontal="center" vertical="center" wrapText="1"/>
    </xf>
    <xf numFmtId="0" fontId="82" fillId="0" borderId="18" xfId="5" applyFont="1" applyBorder="1" applyAlignment="1" applyProtection="1">
      <alignment horizontal="center" vertical="center" wrapText="1"/>
    </xf>
    <xf numFmtId="0" fontId="43" fillId="0" borderId="95" xfId="7" applyFont="1" applyBorder="1" applyAlignment="1">
      <alignment vertical="center" wrapText="1"/>
    </xf>
    <xf numFmtId="0" fontId="43" fillId="0" borderId="92" xfId="7" applyFont="1" applyBorder="1" applyAlignment="1">
      <alignment vertical="center" wrapText="1"/>
    </xf>
    <xf numFmtId="0" fontId="43" fillId="0" borderId="0" xfId="7" applyFont="1" applyBorder="1" applyAlignment="1">
      <alignment vertical="center"/>
    </xf>
    <xf numFmtId="0" fontId="75" fillId="0" borderId="0" xfId="0" applyFont="1" applyAlignment="1">
      <alignment vertical="center"/>
    </xf>
    <xf numFmtId="0" fontId="75" fillId="0" borderId="1" xfId="0" applyFont="1" applyBorder="1" applyAlignment="1">
      <alignment vertical="center"/>
    </xf>
    <xf numFmtId="0" fontId="43" fillId="0" borderId="2" xfId="7" applyFont="1" applyBorder="1" applyAlignment="1">
      <alignment horizontal="left" vertical="center" wrapText="1"/>
    </xf>
    <xf numFmtId="0" fontId="43" fillId="0" borderId="2" xfId="7" applyFont="1" applyBorder="1" applyAlignment="1">
      <alignment horizontal="center" vertical="center"/>
    </xf>
    <xf numFmtId="0" fontId="43" fillId="0" borderId="3" xfId="7" applyFont="1" applyBorder="1" applyAlignment="1">
      <alignment horizontal="center" vertical="center"/>
    </xf>
    <xf numFmtId="0" fontId="75" fillId="0" borderId="3" xfId="0" applyFont="1" applyBorder="1" applyAlignment="1">
      <alignment vertical="center"/>
    </xf>
    <xf numFmtId="0" fontId="75" fillId="0" borderId="4" xfId="0" applyFont="1" applyBorder="1" applyAlignment="1">
      <alignment vertical="center"/>
    </xf>
    <xf numFmtId="0" fontId="43" fillId="0" borderId="98" xfId="7" applyFont="1" applyBorder="1" applyAlignment="1">
      <alignment vertical="center" wrapText="1"/>
    </xf>
    <xf numFmtId="49" fontId="43" fillId="3" borderId="0" xfId="7" applyNumberFormat="1" applyFont="1" applyFill="1" applyBorder="1" applyAlignment="1" applyProtection="1">
      <alignment vertical="center"/>
      <protection hidden="1"/>
    </xf>
    <xf numFmtId="49" fontId="75" fillId="3" borderId="0" xfId="0" applyNumberFormat="1" applyFont="1" applyFill="1" applyAlignment="1" applyProtection="1">
      <alignment vertical="center"/>
      <protection hidden="1"/>
    </xf>
    <xf numFmtId="49" fontId="0" fillId="0" borderId="0" xfId="0" applyNumberFormat="1" applyAlignment="1" applyProtection="1">
      <alignment vertical="center"/>
      <protection hidden="1"/>
    </xf>
    <xf numFmtId="49" fontId="75" fillId="3" borderId="1" xfId="0" applyNumberFormat="1" applyFont="1" applyFill="1" applyBorder="1" applyAlignment="1" applyProtection="1">
      <alignment vertical="center"/>
      <protection hidden="1"/>
    </xf>
    <xf numFmtId="49" fontId="0" fillId="0" borderId="1" xfId="0" applyNumberFormat="1" applyBorder="1" applyAlignment="1" applyProtection="1">
      <alignment vertical="center"/>
      <protection hidden="1"/>
    </xf>
    <xf numFmtId="0" fontId="43" fillId="0" borderId="102" xfId="7" applyFont="1" applyBorder="1" applyAlignment="1" applyProtection="1">
      <alignment vertical="center" wrapText="1"/>
    </xf>
    <xf numFmtId="0" fontId="43" fillId="0" borderId="3" xfId="7" applyFont="1" applyBorder="1" applyAlignment="1" applyProtection="1">
      <alignment vertical="center" wrapText="1"/>
    </xf>
    <xf numFmtId="0" fontId="43" fillId="0" borderId="95" xfId="7" applyFont="1" applyBorder="1" applyAlignment="1" applyProtection="1">
      <alignment vertical="center" wrapText="1"/>
    </xf>
    <xf numFmtId="0" fontId="43" fillId="0" borderId="0" xfId="7" applyFont="1" applyBorder="1" applyAlignment="1" applyProtection="1">
      <alignment vertical="center"/>
    </xf>
    <xf numFmtId="0" fontId="75" fillId="0" borderId="0" xfId="0" applyFont="1" applyAlignment="1" applyProtection="1">
      <alignment vertical="center"/>
    </xf>
    <xf numFmtId="0" fontId="75" fillId="0" borderId="1" xfId="0" applyFont="1" applyBorder="1" applyAlignment="1" applyProtection="1">
      <alignment vertical="center"/>
    </xf>
    <xf numFmtId="0" fontId="43" fillId="0" borderId="105" xfId="7" applyFont="1" applyBorder="1" applyAlignment="1" applyProtection="1">
      <alignment horizontal="left" vertical="center" wrapText="1"/>
    </xf>
    <xf numFmtId="0" fontId="43" fillId="0" borderId="105" xfId="7" applyFont="1" applyBorder="1" applyAlignment="1" applyProtection="1">
      <alignment vertical="center" wrapText="1"/>
    </xf>
    <xf numFmtId="49" fontId="5" fillId="3" borderId="0" xfId="8" applyNumberFormat="1" applyFont="1" applyFill="1" applyAlignment="1" applyProtection="1">
      <alignment vertical="center"/>
      <protection hidden="1"/>
    </xf>
    <xf numFmtId="49" fontId="0" fillId="3" borderId="0" xfId="0" applyNumberFormat="1" applyFill="1" applyAlignment="1" applyProtection="1">
      <alignment vertical="center"/>
      <protection hidden="1"/>
    </xf>
    <xf numFmtId="3" fontId="5" fillId="2" borderId="0" xfId="8" applyNumberFormat="1" applyFont="1" applyFill="1" applyAlignment="1" applyProtection="1">
      <alignment horizontal="center" vertical="center"/>
      <protection locked="0"/>
    </xf>
    <xf numFmtId="3" fontId="0" fillId="0" borderId="0" xfId="0" applyNumberFormat="1" applyAlignment="1" applyProtection="1">
      <alignment horizontal="center" vertical="center"/>
      <protection locked="0"/>
    </xf>
    <xf numFmtId="0" fontId="71" fillId="0" borderId="0" xfId="8" applyFont="1" applyAlignment="1" applyProtection="1">
      <alignment vertical="center" wrapText="1"/>
    </xf>
    <xf numFmtId="0" fontId="5" fillId="0" borderId="0" xfId="8" applyFont="1" applyAlignment="1" applyProtection="1">
      <alignment vertical="center" wrapText="1"/>
    </xf>
    <xf numFmtId="0" fontId="5" fillId="0" borderId="0" xfId="7" applyFont="1" applyBorder="1" applyAlignment="1" applyProtection="1">
      <alignment vertical="center"/>
    </xf>
    <xf numFmtId="0" fontId="0" fillId="0" borderId="0" xfId="0" applyAlignment="1" applyProtection="1">
      <alignment vertical="center"/>
    </xf>
    <xf numFmtId="49" fontId="5" fillId="3" borderId="0" xfId="7" applyNumberFormat="1" applyFont="1" applyFill="1" applyBorder="1" applyAlignment="1" applyProtection="1">
      <alignment vertical="center"/>
      <protection hidden="1"/>
    </xf>
    <xf numFmtId="0" fontId="5" fillId="0" borderId="0" xfId="8" applyFont="1" applyAlignment="1" applyProtection="1">
      <alignment vertical="center"/>
    </xf>
    <xf numFmtId="0" fontId="34" fillId="0" borderId="0" xfId="5" applyFont="1" applyAlignment="1" applyProtection="1">
      <alignment vertical="center" wrapText="1"/>
    </xf>
    <xf numFmtId="0" fontId="75" fillId="0" borderId="0" xfId="0" applyFont="1" applyAlignment="1" applyProtection="1">
      <alignment vertical="center" wrapText="1"/>
    </xf>
    <xf numFmtId="0" fontId="43" fillId="0" borderId="2" xfId="7" applyFont="1" applyBorder="1" applyAlignment="1" applyProtection="1">
      <alignment horizontal="left" vertical="center" wrapText="1"/>
    </xf>
    <xf numFmtId="0" fontId="75" fillId="0" borderId="3" xfId="0" applyFont="1" applyBorder="1" applyAlignment="1" applyProtection="1">
      <alignment vertical="center" wrapText="1"/>
    </xf>
    <xf numFmtId="0" fontId="75" fillId="0" borderId="4" xfId="0" applyFont="1" applyBorder="1" applyAlignment="1" applyProtection="1">
      <alignment vertical="center" wrapText="1"/>
    </xf>
    <xf numFmtId="0" fontId="43" fillId="0" borderId="2" xfId="7" applyFont="1" applyBorder="1" applyAlignment="1" applyProtection="1">
      <alignment horizontal="center" vertical="center"/>
    </xf>
    <xf numFmtId="0" fontId="43" fillId="0" borderId="3" xfId="7" applyFont="1" applyBorder="1" applyAlignment="1" applyProtection="1">
      <alignment horizontal="center" vertical="center"/>
    </xf>
    <xf numFmtId="0" fontId="75" fillId="0" borderId="3" xfId="0" applyFont="1" applyBorder="1" applyAlignment="1" applyProtection="1">
      <alignment vertical="center"/>
    </xf>
    <xf numFmtId="0" fontId="75" fillId="0" borderId="4" xfId="0" applyFont="1" applyBorder="1" applyAlignment="1" applyProtection="1">
      <alignment vertical="center"/>
    </xf>
    <xf numFmtId="0" fontId="43" fillId="0" borderId="98" xfId="7" applyFont="1" applyBorder="1" applyAlignment="1" applyProtection="1">
      <alignment vertical="center" wrapText="1"/>
    </xf>
    <xf numFmtId="0" fontId="43" fillId="0" borderId="92" xfId="7" applyFont="1" applyBorder="1" applyAlignment="1" applyProtection="1">
      <alignment vertical="center" wrapText="1"/>
    </xf>
    <xf numFmtId="0" fontId="34" fillId="0" borderId="0" xfId="5" applyFont="1" applyAlignment="1">
      <alignment vertical="center" wrapText="1"/>
    </xf>
    <xf numFmtId="0" fontId="75" fillId="0" borderId="0" xfId="0" applyFont="1" applyAlignment="1">
      <alignment vertical="center" wrapText="1"/>
    </xf>
    <xf numFmtId="0" fontId="43" fillId="0" borderId="105" xfId="7" applyFont="1" applyBorder="1" applyAlignment="1">
      <alignment horizontal="left" vertical="center" wrapText="1"/>
    </xf>
    <xf numFmtId="0" fontId="43" fillId="0" borderId="105" xfId="7" applyFont="1" applyBorder="1" applyAlignment="1">
      <alignment vertical="center" wrapText="1"/>
    </xf>
    <xf numFmtId="0" fontId="43" fillId="0" borderId="102" xfId="7" applyFont="1" applyBorder="1" applyAlignment="1">
      <alignment vertical="center" wrapText="1"/>
    </xf>
    <xf numFmtId="0" fontId="50" fillId="0" borderId="8" xfId="3" applyFont="1" applyBorder="1" applyAlignment="1" applyProtection="1">
      <alignment vertical="top"/>
    </xf>
    <xf numFmtId="0" fontId="26" fillId="0" borderId="9" xfId="2" applyFont="1" applyBorder="1" applyAlignment="1" applyProtection="1">
      <alignment vertical="top"/>
    </xf>
    <xf numFmtId="49" fontId="26" fillId="2" borderId="52" xfId="2" applyNumberFormat="1" applyFont="1" applyFill="1" applyBorder="1" applyAlignment="1" applyProtection="1">
      <alignment horizontal="center" vertical="center"/>
      <protection locked="0"/>
    </xf>
    <xf numFmtId="49" fontId="0" fillId="2" borderId="52" xfId="0" applyNumberFormat="1" applyFill="1" applyBorder="1" applyAlignment="1" applyProtection="1">
      <alignment horizontal="center" vertical="center"/>
      <protection locked="0"/>
    </xf>
    <xf numFmtId="49" fontId="0" fillId="2" borderId="53" xfId="0" applyNumberFormat="1" applyFill="1" applyBorder="1" applyAlignment="1" applyProtection="1">
      <alignment horizontal="center" vertical="center"/>
      <protection locked="0"/>
    </xf>
    <xf numFmtId="49" fontId="79" fillId="2" borderId="55" xfId="3" applyNumberFormat="1" applyFont="1" applyFill="1" applyBorder="1" applyAlignment="1" applyProtection="1">
      <alignment horizontal="left" vertical="center"/>
      <protection locked="0"/>
    </xf>
    <xf numFmtId="49" fontId="79" fillId="2" borderId="1" xfId="3" applyNumberFormat="1" applyFont="1" applyFill="1" applyBorder="1" applyAlignment="1" applyProtection="1">
      <alignment vertical="center"/>
      <protection locked="0"/>
    </xf>
    <xf numFmtId="49" fontId="50" fillId="2" borderId="1" xfId="3" applyNumberFormat="1" applyFont="1" applyFill="1" applyBorder="1" applyAlignment="1" applyProtection="1">
      <alignment horizontal="left" vertical="center"/>
      <protection locked="0"/>
    </xf>
    <xf numFmtId="49" fontId="0" fillId="2" borderId="1" xfId="0" applyNumberFormat="1" applyFill="1" applyBorder="1" applyAlignment="1" applyProtection="1">
      <alignment horizontal="left" vertical="center"/>
      <protection locked="0"/>
    </xf>
    <xf numFmtId="49" fontId="0" fillId="2" borderId="11" xfId="0" applyNumberFormat="1" applyFill="1" applyBorder="1" applyAlignment="1" applyProtection="1">
      <alignment horizontal="left" vertical="center"/>
      <protection locked="0"/>
    </xf>
    <xf numFmtId="49" fontId="79" fillId="2" borderId="27" xfId="3" applyNumberFormat="1" applyFont="1" applyFill="1" applyBorder="1" applyAlignment="1" applyProtection="1">
      <alignment horizontal="left" vertical="center"/>
      <protection locked="0"/>
    </xf>
    <xf numFmtId="0" fontId="83" fillId="0" borderId="5" xfId="3" applyFont="1" applyBorder="1" applyAlignment="1" applyProtection="1">
      <alignment vertical="center"/>
    </xf>
    <xf numFmtId="0" fontId="0" fillId="0" borderId="6" xfId="0" applyBorder="1" applyAlignment="1" applyProtection="1">
      <alignment vertical="center"/>
    </xf>
    <xf numFmtId="0" fontId="0" fillId="0" borderId="58" xfId="0" applyBorder="1" applyAlignment="1" applyProtection="1">
      <alignment vertical="center"/>
    </xf>
    <xf numFmtId="0" fontId="0" fillId="0" borderId="59" xfId="0" applyBorder="1" applyAlignment="1" applyProtection="1">
      <alignment vertical="center"/>
    </xf>
    <xf numFmtId="0" fontId="84" fillId="0" borderId="54" xfId="3" applyFont="1" applyBorder="1" applyAlignment="1" applyProtection="1">
      <alignment vertical="center"/>
    </xf>
    <xf numFmtId="0" fontId="0" fillId="0" borderId="55" xfId="0" applyBorder="1" applyAlignment="1" applyProtection="1">
      <alignment vertical="center"/>
    </xf>
    <xf numFmtId="0" fontId="0" fillId="0" borderId="10" xfId="0" applyBorder="1" applyAlignment="1" applyProtection="1">
      <alignment vertical="center"/>
    </xf>
    <xf numFmtId="0" fontId="0" fillId="0" borderId="1" xfId="0" applyBorder="1" applyAlignment="1" applyProtection="1">
      <alignment vertical="center"/>
    </xf>
    <xf numFmtId="178" fontId="33" fillId="3" borderId="5" xfId="3" applyNumberFormat="1" applyFont="1" applyFill="1" applyBorder="1" applyAlignment="1" applyProtection="1">
      <alignment horizontal="center" vertical="center"/>
      <protection hidden="1"/>
    </xf>
    <xf numFmtId="178" fontId="0" fillId="0" borderId="7" xfId="0" applyNumberFormat="1" applyBorder="1" applyAlignment="1" applyProtection="1">
      <alignment vertical="center"/>
      <protection hidden="1"/>
    </xf>
    <xf numFmtId="178" fontId="0" fillId="0" borderId="58" xfId="0" applyNumberFormat="1" applyBorder="1" applyAlignment="1" applyProtection="1">
      <alignment vertical="center"/>
      <protection hidden="1"/>
    </xf>
    <xf numFmtId="178" fontId="0" fillId="0" borderId="61" xfId="0" applyNumberFormat="1" applyBorder="1" applyAlignment="1" applyProtection="1">
      <alignment vertical="center"/>
      <protection hidden="1"/>
    </xf>
    <xf numFmtId="178" fontId="33" fillId="3" borderId="54" xfId="3" applyNumberFormat="1" applyFont="1" applyFill="1" applyBorder="1" applyAlignment="1" applyProtection="1">
      <alignment horizontal="center" vertical="center"/>
      <protection hidden="1"/>
    </xf>
    <xf numFmtId="178" fontId="0" fillId="0" borderId="57" xfId="0" applyNumberFormat="1" applyBorder="1" applyAlignment="1" applyProtection="1">
      <alignment vertical="center"/>
      <protection hidden="1"/>
    </xf>
    <xf numFmtId="178" fontId="0" fillId="0" borderId="10" xfId="0" applyNumberFormat="1" applyBorder="1" applyAlignment="1" applyProtection="1">
      <alignment vertical="center"/>
      <protection hidden="1"/>
    </xf>
    <xf numFmtId="178" fontId="0" fillId="0" borderId="11" xfId="0" applyNumberFormat="1" applyBorder="1" applyAlignment="1" applyProtection="1">
      <alignment vertical="center"/>
      <protection hidden="1"/>
    </xf>
    <xf numFmtId="176" fontId="79" fillId="2" borderId="6" xfId="3" applyNumberFormat="1" applyFon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79" fillId="2" borderId="1" xfId="3" applyNumberFormat="1" applyFont="1" applyFill="1" applyBorder="1" applyAlignment="1" applyProtection="1">
      <alignment horizontal="center" vertical="center"/>
      <protection locked="0"/>
    </xf>
    <xf numFmtId="49" fontId="86" fillId="2" borderId="55" xfId="2" applyNumberFormat="1" applyFont="1" applyFill="1" applyBorder="1" applyAlignment="1" applyProtection="1">
      <alignment horizontal="left" vertical="center"/>
      <protection locked="0"/>
    </xf>
    <xf numFmtId="49" fontId="87" fillId="0" borderId="55" xfId="0" applyNumberFormat="1" applyFont="1" applyBorder="1" applyAlignment="1" applyProtection="1">
      <alignment horizontal="left" vertical="center"/>
      <protection locked="0"/>
    </xf>
    <xf numFmtId="49" fontId="86" fillId="2" borderId="0" xfId="2" applyNumberFormat="1" applyFont="1" applyFill="1" applyBorder="1" applyAlignment="1" applyProtection="1">
      <alignment horizontal="left" vertical="center"/>
      <protection locked="0"/>
    </xf>
    <xf numFmtId="49" fontId="87" fillId="0" borderId="32" xfId="0" applyNumberFormat="1" applyFont="1" applyBorder="1" applyAlignment="1" applyProtection="1">
      <alignment horizontal="left" vertical="center"/>
      <protection locked="0"/>
    </xf>
    <xf numFmtId="49" fontId="86" fillId="2" borderId="59" xfId="2" applyNumberFormat="1" applyFont="1" applyFill="1" applyBorder="1" applyAlignment="1" applyProtection="1">
      <alignment horizontal="left" vertical="center"/>
      <protection locked="0"/>
    </xf>
    <xf numFmtId="49" fontId="87" fillId="0" borderId="60" xfId="0" applyNumberFormat="1" applyFont="1" applyBorder="1" applyAlignment="1" applyProtection="1">
      <alignment horizontal="left" vertical="center"/>
      <protection locked="0"/>
    </xf>
    <xf numFmtId="49" fontId="87" fillId="2" borderId="55" xfId="0" applyNumberFormat="1" applyFont="1" applyFill="1" applyBorder="1" applyAlignment="1" applyProtection="1">
      <protection locked="0"/>
    </xf>
    <xf numFmtId="49" fontId="87" fillId="2" borderId="57" xfId="0" applyNumberFormat="1" applyFont="1" applyFill="1" applyBorder="1" applyAlignment="1" applyProtection="1">
      <protection locked="0"/>
    </xf>
    <xf numFmtId="49" fontId="87" fillId="2" borderId="0" xfId="0" applyNumberFormat="1" applyFont="1" applyFill="1" applyAlignment="1" applyProtection="1">
      <protection locked="0"/>
    </xf>
    <xf numFmtId="49" fontId="87" fillId="2" borderId="9" xfId="0" applyNumberFormat="1" applyFont="1" applyFill="1" applyBorder="1" applyAlignment="1" applyProtection="1">
      <protection locked="0"/>
    </xf>
    <xf numFmtId="49" fontId="87" fillId="2" borderId="59" xfId="0" applyNumberFormat="1" applyFont="1" applyFill="1" applyBorder="1" applyAlignment="1" applyProtection="1">
      <protection locked="0"/>
    </xf>
    <xf numFmtId="49" fontId="87" fillId="2" borderId="61" xfId="0" applyNumberFormat="1" applyFont="1" applyFill="1" applyBorder="1" applyAlignment="1" applyProtection="1">
      <protection locked="0"/>
    </xf>
    <xf numFmtId="49" fontId="79" fillId="2" borderId="52" xfId="3" applyNumberFormat="1" applyFont="1" applyFill="1" applyBorder="1" applyAlignment="1" applyProtection="1">
      <alignment vertical="center"/>
      <protection locked="0"/>
    </xf>
    <xf numFmtId="49" fontId="0" fillId="2" borderId="53" xfId="0" applyNumberFormat="1" applyFill="1" applyBorder="1" applyAlignment="1" applyProtection="1">
      <alignment vertical="center"/>
      <protection locked="0"/>
    </xf>
    <xf numFmtId="49" fontId="0" fillId="0" borderId="64" xfId="0" applyNumberFormat="1" applyBorder="1" applyAlignment="1" applyProtection="1">
      <alignment horizontal="left" vertical="center"/>
      <protection locked="0"/>
    </xf>
    <xf numFmtId="0" fontId="26" fillId="0" borderId="54" xfId="2" applyFont="1" applyBorder="1" applyAlignment="1" applyProtection="1">
      <alignment horizontal="center"/>
    </xf>
    <xf numFmtId="0" fontId="0" fillId="0" borderId="56" xfId="0" applyBorder="1" applyAlignment="1" applyProtection="1">
      <alignment horizontal="center"/>
    </xf>
    <xf numFmtId="49" fontId="26" fillId="2" borderId="52" xfId="2" applyNumberFormat="1" applyFont="1" applyFill="1" applyBorder="1" applyAlignment="1" applyProtection="1">
      <alignment horizontal="left" vertical="center"/>
      <protection locked="0"/>
    </xf>
    <xf numFmtId="49" fontId="0" fillId="2" borderId="52" xfId="0" applyNumberFormat="1" applyFill="1" applyBorder="1" applyAlignment="1" applyProtection="1">
      <alignment horizontal="left" vertical="center"/>
      <protection locked="0"/>
    </xf>
    <xf numFmtId="49" fontId="0" fillId="2" borderId="107" xfId="0" applyNumberFormat="1" applyFill="1" applyBorder="1" applyAlignment="1" applyProtection="1">
      <alignment horizontal="left" vertical="center"/>
      <protection locked="0"/>
    </xf>
    <xf numFmtId="49" fontId="50" fillId="2" borderId="59" xfId="3" applyNumberFormat="1" applyFont="1" applyFill="1" applyBorder="1" applyAlignment="1" applyProtection="1">
      <alignment horizontal="left" vertical="center"/>
      <protection locked="0"/>
    </xf>
    <xf numFmtId="49" fontId="50" fillId="2" borderId="6" xfId="3" applyNumberFormat="1" applyFont="1" applyFill="1" applyBorder="1" applyAlignment="1" applyProtection="1">
      <alignment horizontal="center" vertical="center"/>
      <protection locked="0"/>
    </xf>
    <xf numFmtId="49" fontId="26" fillId="2" borderId="8" xfId="2" applyNumberFormat="1" applyFont="1" applyFill="1" applyBorder="1" applyAlignment="1" applyProtection="1">
      <alignment horizontal="left" vertical="center"/>
      <protection locked="0"/>
    </xf>
    <xf numFmtId="49" fontId="26" fillId="2" borderId="0" xfId="2" applyNumberFormat="1" applyFont="1" applyFill="1" applyBorder="1" applyAlignment="1" applyProtection="1">
      <alignment horizontal="left" vertical="center"/>
      <protection locked="0"/>
    </xf>
    <xf numFmtId="49" fontId="26" fillId="2" borderId="9" xfId="2" applyNumberFormat="1" applyFont="1" applyFill="1" applyBorder="1" applyAlignment="1" applyProtection="1">
      <alignment horizontal="left" vertical="center"/>
      <protection locked="0"/>
    </xf>
    <xf numFmtId="49" fontId="26" fillId="2" borderId="58" xfId="2" applyNumberFormat="1" applyFont="1" applyFill="1" applyBorder="1" applyAlignment="1" applyProtection="1">
      <alignment horizontal="left" vertical="center"/>
      <protection locked="0"/>
    </xf>
    <xf numFmtId="49" fontId="26" fillId="2" borderId="59" xfId="2" applyNumberFormat="1" applyFont="1" applyFill="1" applyBorder="1" applyAlignment="1" applyProtection="1">
      <alignment horizontal="left" vertical="center"/>
      <protection locked="0"/>
    </xf>
    <xf numFmtId="49" fontId="26" fillId="2" borderId="61" xfId="2" applyNumberFormat="1" applyFont="1" applyFill="1" applyBorder="1" applyAlignment="1" applyProtection="1">
      <alignment horizontal="left" vertical="center"/>
      <protection locked="0"/>
    </xf>
    <xf numFmtId="0" fontId="21" fillId="0" borderId="22" xfId="6" applyFont="1" applyBorder="1" applyAlignment="1" applyProtection="1">
      <alignment vertical="center" wrapText="1"/>
    </xf>
    <xf numFmtId="0" fontId="21" fillId="0" borderId="2" xfId="6" applyFont="1" applyBorder="1" applyAlignment="1" applyProtection="1">
      <alignment vertical="center" wrapText="1"/>
    </xf>
    <xf numFmtId="178" fontId="21" fillId="3" borderId="39" xfId="6" applyNumberFormat="1" applyFont="1" applyFill="1" applyBorder="1" applyAlignment="1" applyProtection="1">
      <alignment horizontal="center" vertical="center"/>
      <protection hidden="1"/>
    </xf>
    <xf numFmtId="178" fontId="21" fillId="3" borderId="40" xfId="6" applyNumberFormat="1" applyFont="1" applyFill="1" applyBorder="1" applyAlignment="1" applyProtection="1">
      <alignment horizontal="center" vertical="center"/>
      <protection hidden="1"/>
    </xf>
    <xf numFmtId="0" fontId="20" fillId="0" borderId="0" xfId="6" applyFont="1" applyAlignment="1" applyProtection="1">
      <alignment vertical="center"/>
    </xf>
    <xf numFmtId="0" fontId="42" fillId="0" borderId="0" xfId="6" applyFont="1" applyAlignment="1" applyProtection="1">
      <alignment vertical="center"/>
    </xf>
    <xf numFmtId="0" fontId="42" fillId="0" borderId="0" xfId="6" applyFont="1" applyAlignment="1" applyProtection="1">
      <alignment vertical="center" wrapText="1"/>
    </xf>
    <xf numFmtId="0" fontId="51" fillId="0" borderId="43" xfId="6" applyFont="1" applyBorder="1" applyAlignment="1" applyProtection="1">
      <alignment vertical="top"/>
    </xf>
    <xf numFmtId="0" fontId="0" fillId="0" borderId="44" xfId="0" applyBorder="1" applyAlignment="1" applyProtection="1">
      <alignment vertical="top"/>
    </xf>
    <xf numFmtId="0" fontId="0" fillId="0" borderId="45" xfId="0" applyBorder="1" applyAlignment="1" applyProtection="1">
      <alignment vertical="top"/>
    </xf>
    <xf numFmtId="49" fontId="42" fillId="2" borderId="46" xfId="6" applyNumberFormat="1" applyFont="1" applyFill="1" applyBorder="1" applyAlignment="1" applyProtection="1">
      <alignment vertical="top"/>
      <protection locked="0"/>
    </xf>
    <xf numFmtId="49" fontId="0" fillId="2" borderId="0" xfId="0" applyNumberFormat="1" applyFill="1" applyAlignment="1" applyProtection="1">
      <alignment vertical="top"/>
      <protection locked="0"/>
    </xf>
    <xf numFmtId="49" fontId="0" fillId="2" borderId="47" xfId="0" applyNumberFormat="1" applyFill="1" applyBorder="1" applyAlignment="1" applyProtection="1">
      <alignment vertical="top"/>
      <protection locked="0"/>
    </xf>
    <xf numFmtId="49" fontId="0" fillId="2" borderId="46" xfId="0" applyNumberFormat="1" applyFill="1" applyBorder="1" applyAlignment="1" applyProtection="1">
      <alignment vertical="top"/>
      <protection locked="0"/>
    </xf>
    <xf numFmtId="49" fontId="0" fillId="2" borderId="48" xfId="0" applyNumberFormat="1" applyFill="1" applyBorder="1" applyAlignment="1" applyProtection="1">
      <alignment vertical="top"/>
      <protection locked="0"/>
    </xf>
    <xf numFmtId="49" fontId="0" fillId="2" borderId="49" xfId="0" applyNumberFormat="1" applyFill="1" applyBorder="1" applyAlignment="1" applyProtection="1">
      <alignment vertical="top"/>
      <protection locked="0"/>
    </xf>
    <xf numFmtId="49" fontId="0" fillId="2" borderId="50" xfId="0" applyNumberFormat="1" applyFill="1" applyBorder="1" applyAlignment="1" applyProtection="1">
      <alignment vertical="top"/>
      <protection locked="0"/>
    </xf>
    <xf numFmtId="0" fontId="33" fillId="0" borderId="0" xfId="6" applyFont="1" applyAlignment="1" applyProtection="1">
      <alignment vertical="center" wrapText="1"/>
    </xf>
    <xf numFmtId="0" fontId="33" fillId="0" borderId="0" xfId="6" applyFont="1" applyAlignment="1" applyProtection="1">
      <alignment vertical="center"/>
    </xf>
    <xf numFmtId="0" fontId="21" fillId="0" borderId="19" xfId="6" applyFont="1" applyBorder="1" applyAlignment="1" applyProtection="1">
      <alignment vertical="center" wrapText="1"/>
    </xf>
    <xf numFmtId="0" fontId="21" fillId="0" borderId="5" xfId="6" applyFont="1" applyBorder="1" applyAlignment="1" applyProtection="1">
      <alignment vertical="center" wrapText="1"/>
    </xf>
    <xf numFmtId="0" fontId="21" fillId="0" borderId="33" xfId="6" applyFont="1" applyBorder="1" applyProtection="1">
      <alignment vertical="center"/>
    </xf>
    <xf numFmtId="0" fontId="21" fillId="0" borderId="34" xfId="6" applyFont="1" applyBorder="1" applyProtection="1">
      <alignment vertical="center"/>
    </xf>
    <xf numFmtId="0" fontId="21" fillId="0" borderId="35" xfId="6" applyFont="1" applyBorder="1" applyProtection="1">
      <alignment vertical="center"/>
    </xf>
    <xf numFmtId="49" fontId="21" fillId="3" borderId="36" xfId="6" applyNumberFormat="1" applyFont="1" applyFill="1" applyBorder="1" applyAlignment="1" applyProtection="1">
      <alignment vertical="center"/>
      <protection hidden="1"/>
    </xf>
    <xf numFmtId="49" fontId="42" fillId="3" borderId="37" xfId="6" applyNumberFormat="1" applyFont="1" applyFill="1" applyBorder="1" applyAlignment="1" applyProtection="1">
      <alignment vertical="center"/>
      <protection hidden="1"/>
    </xf>
    <xf numFmtId="49" fontId="42" fillId="3" borderId="38" xfId="6" applyNumberFormat="1" applyFont="1" applyFill="1" applyBorder="1" applyAlignment="1" applyProtection="1">
      <alignment vertical="center"/>
      <protection hidden="1"/>
    </xf>
    <xf numFmtId="0" fontId="64" fillId="0" borderId="19" xfId="4" applyFont="1" applyBorder="1" applyAlignment="1">
      <alignment vertical="top" wrapText="1"/>
    </xf>
    <xf numFmtId="0" fontId="62" fillId="0" borderId="18" xfId="4" applyFont="1" applyBorder="1" applyAlignment="1">
      <alignment vertical="top" wrapText="1"/>
    </xf>
    <xf numFmtId="0" fontId="62" fillId="0" borderId="20" xfId="4" applyFont="1" applyBorder="1" applyAlignment="1">
      <alignment vertical="top" wrapText="1"/>
    </xf>
    <xf numFmtId="0" fontId="62" fillId="0" borderId="19" xfId="4" applyFont="1" applyBorder="1" applyAlignment="1">
      <alignment horizontal="center" vertical="top" wrapText="1"/>
    </xf>
    <xf numFmtId="0" fontId="62" fillId="0" borderId="18" xfId="4" applyFont="1" applyBorder="1" applyAlignment="1">
      <alignment horizontal="center" vertical="top" wrapText="1"/>
    </xf>
    <xf numFmtId="0" fontId="62" fillId="0" borderId="20" xfId="4" applyFont="1" applyBorder="1" applyAlignment="1">
      <alignment horizontal="center" vertical="top" wrapText="1"/>
    </xf>
    <xf numFmtId="0" fontId="58" fillId="0" borderId="0" xfId="4" applyFont="1" applyAlignment="1">
      <alignment horizontal="center" vertical="center"/>
    </xf>
    <xf numFmtId="0" fontId="64" fillId="0" borderId="19" xfId="4" applyFont="1" applyBorder="1" applyAlignment="1">
      <alignment horizontal="left" vertical="top" wrapText="1"/>
    </xf>
    <xf numFmtId="0" fontId="62" fillId="0" borderId="18" xfId="4" applyFont="1" applyBorder="1" applyAlignment="1">
      <alignment horizontal="left" vertical="top" wrapText="1"/>
    </xf>
    <xf numFmtId="0" fontId="62" fillId="0" borderId="20" xfId="4" applyFont="1" applyBorder="1" applyAlignment="1">
      <alignment horizontal="left" vertical="top" wrapText="1"/>
    </xf>
  </cellXfs>
  <cellStyles count="11">
    <cellStyle name="ハイパーリンク" xfId="1" builtinId="8"/>
    <cellStyle name="標準" xfId="0" builtinId="0"/>
    <cellStyle name="標準 2" xfId="2"/>
    <cellStyle name="標準 2 2" xfId="3"/>
    <cellStyle name="標準 2 3" xfId="5"/>
    <cellStyle name="標準 2 4" xfId="8"/>
    <cellStyle name="標準 2 5" xfId="9"/>
    <cellStyle name="標準 2 5 2" xfId="10"/>
    <cellStyle name="標準 3" xfId="4"/>
    <cellStyle name="標準 4" xfId="7"/>
    <cellStyle name="標準 5"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1"/>
  <sheetViews>
    <sheetView workbookViewId="0"/>
  </sheetViews>
  <sheetFormatPr defaultRowHeight="13.5"/>
  <sheetData>
    <row r="1" spans="1:12">
      <c r="A1" t="s">
        <v>727</v>
      </c>
    </row>
    <row r="2" spans="1:12">
      <c r="B2" t="s">
        <v>345</v>
      </c>
      <c r="E2" t="s">
        <v>441</v>
      </c>
      <c r="H2" t="s">
        <v>460</v>
      </c>
      <c r="K2" t="s">
        <v>441</v>
      </c>
    </row>
    <row r="4" spans="1:12">
      <c r="B4" s="191" t="s">
        <v>439</v>
      </c>
      <c r="C4" s="191"/>
      <c r="E4" s="191" t="s">
        <v>446</v>
      </c>
      <c r="F4" s="191"/>
      <c r="H4" s="191" t="s">
        <v>446</v>
      </c>
      <c r="I4" s="191"/>
      <c r="K4" s="191" t="s">
        <v>709</v>
      </c>
      <c r="L4" s="191"/>
    </row>
    <row r="5" spans="1:12">
      <c r="B5" s="191" t="s">
        <v>346</v>
      </c>
      <c r="C5" s="191" t="s">
        <v>347</v>
      </c>
      <c r="E5" s="191" t="s">
        <v>442</v>
      </c>
      <c r="F5" s="191" t="s">
        <v>444</v>
      </c>
      <c r="H5" s="191" t="s">
        <v>442</v>
      </c>
      <c r="I5" s="191" t="s">
        <v>461</v>
      </c>
      <c r="K5" s="191" t="s">
        <v>446</v>
      </c>
      <c r="L5" s="191" t="s">
        <v>446</v>
      </c>
    </row>
    <row r="6" spans="1:12">
      <c r="B6" s="191" t="s">
        <v>348</v>
      </c>
      <c r="C6" s="191" t="s">
        <v>349</v>
      </c>
      <c r="E6" s="191" t="s">
        <v>443</v>
      </c>
      <c r="F6" s="191" t="s">
        <v>445</v>
      </c>
      <c r="H6" s="191" t="s">
        <v>443</v>
      </c>
      <c r="I6" s="191" t="s">
        <v>462</v>
      </c>
      <c r="K6" s="191" t="s">
        <v>442</v>
      </c>
      <c r="L6" s="191" t="s">
        <v>442</v>
      </c>
    </row>
    <row r="7" spans="1:12">
      <c r="B7" s="191" t="s">
        <v>350</v>
      </c>
      <c r="C7" s="191" t="s">
        <v>351</v>
      </c>
      <c r="E7" s="191"/>
      <c r="F7" s="191"/>
      <c r="H7" s="191"/>
      <c r="I7" s="191"/>
      <c r="K7" s="191" t="s">
        <v>443</v>
      </c>
      <c r="L7" s="191" t="s">
        <v>443</v>
      </c>
    </row>
    <row r="8" spans="1:12">
      <c r="B8" s="191" t="s">
        <v>352</v>
      </c>
      <c r="C8" s="191" t="s">
        <v>353</v>
      </c>
      <c r="E8" s="191"/>
      <c r="F8" s="191"/>
      <c r="H8" s="191"/>
      <c r="I8" s="191"/>
      <c r="K8" s="191"/>
      <c r="L8" s="191"/>
    </row>
    <row r="9" spans="1:12">
      <c r="B9" s="191" t="s">
        <v>354</v>
      </c>
      <c r="C9" s="191" t="s">
        <v>355</v>
      </c>
      <c r="E9" s="191"/>
      <c r="F9" s="191"/>
      <c r="H9" s="191"/>
      <c r="I9" s="191"/>
      <c r="K9" s="191"/>
      <c r="L9" s="191"/>
    </row>
    <row r="10" spans="1:12">
      <c r="B10" s="191" t="s">
        <v>356</v>
      </c>
      <c r="C10" s="191" t="s">
        <v>357</v>
      </c>
      <c r="E10" s="191"/>
      <c r="F10" s="191"/>
      <c r="H10" s="191"/>
      <c r="I10" s="191"/>
      <c r="K10" s="191"/>
      <c r="L10" s="191"/>
    </row>
    <row r="11" spans="1:12">
      <c r="B11" s="191" t="s">
        <v>358</v>
      </c>
      <c r="C11" s="191" t="s">
        <v>359</v>
      </c>
      <c r="E11" s="191"/>
      <c r="F11" s="191"/>
      <c r="H11" s="191"/>
      <c r="I11" s="191"/>
      <c r="K11" s="191"/>
      <c r="L11" s="191"/>
    </row>
    <row r="12" spans="1:12">
      <c r="B12" s="191" t="s">
        <v>360</v>
      </c>
      <c r="C12" s="191" t="s">
        <v>361</v>
      </c>
      <c r="E12" s="191"/>
      <c r="F12" s="191"/>
      <c r="H12" s="191"/>
      <c r="I12" s="191"/>
      <c r="K12" s="191"/>
      <c r="L12" s="191"/>
    </row>
    <row r="13" spans="1:12">
      <c r="B13" s="191" t="s">
        <v>362</v>
      </c>
      <c r="C13" s="191" t="s">
        <v>363</v>
      </c>
      <c r="E13" s="191"/>
      <c r="F13" s="191"/>
      <c r="H13" s="191"/>
      <c r="I13" s="191"/>
      <c r="K13" s="191"/>
      <c r="L13" s="191"/>
    </row>
    <row r="14" spans="1:12">
      <c r="B14" s="191" t="s">
        <v>364</v>
      </c>
      <c r="C14" s="191" t="s">
        <v>365</v>
      </c>
      <c r="E14" s="191"/>
      <c r="F14" s="191"/>
      <c r="H14" s="191"/>
      <c r="I14" s="191"/>
      <c r="K14" s="191"/>
      <c r="L14" s="191"/>
    </row>
    <row r="15" spans="1:12">
      <c r="B15" s="191" t="s">
        <v>366</v>
      </c>
      <c r="C15" s="191" t="s">
        <v>367</v>
      </c>
      <c r="E15" s="191"/>
      <c r="F15" s="191"/>
      <c r="H15" s="191"/>
      <c r="I15" s="191"/>
      <c r="K15" s="191"/>
      <c r="L15" s="191"/>
    </row>
    <row r="16" spans="1:12">
      <c r="B16" s="191" t="s">
        <v>368</v>
      </c>
      <c r="C16" s="191" t="s">
        <v>369</v>
      </c>
      <c r="E16" s="191"/>
      <c r="F16" s="191"/>
      <c r="H16" s="191"/>
      <c r="I16" s="191"/>
      <c r="K16" s="191"/>
      <c r="L16" s="191"/>
    </row>
    <row r="17" spans="2:12">
      <c r="B17" s="191" t="s">
        <v>370</v>
      </c>
      <c r="C17" s="191" t="s">
        <v>371</v>
      </c>
      <c r="E17" s="191"/>
      <c r="F17" s="191"/>
      <c r="H17" s="191"/>
      <c r="I17" s="191"/>
      <c r="K17" s="191"/>
      <c r="L17" s="191"/>
    </row>
    <row r="18" spans="2:12">
      <c r="B18" s="191" t="s">
        <v>372</v>
      </c>
      <c r="C18" s="191" t="s">
        <v>344</v>
      </c>
      <c r="E18" s="191"/>
      <c r="F18" s="191"/>
      <c r="H18" s="191"/>
      <c r="I18" s="191"/>
      <c r="K18" s="191"/>
      <c r="L18" s="191"/>
    </row>
    <row r="19" spans="2:12">
      <c r="B19" s="191" t="s">
        <v>373</v>
      </c>
      <c r="C19" s="191" t="s">
        <v>374</v>
      </c>
      <c r="E19" s="191"/>
      <c r="F19" s="191"/>
      <c r="H19" s="191"/>
      <c r="I19" s="191"/>
      <c r="K19" s="191"/>
      <c r="L19" s="191"/>
    </row>
    <row r="20" spans="2:12">
      <c r="B20" s="191" t="s">
        <v>375</v>
      </c>
      <c r="C20" s="191" t="s">
        <v>376</v>
      </c>
      <c r="E20" s="191"/>
      <c r="F20" s="191"/>
      <c r="H20" s="191"/>
      <c r="I20" s="191"/>
      <c r="K20" s="191"/>
      <c r="L20" s="191"/>
    </row>
    <row r="21" spans="2:12">
      <c r="B21" s="191" t="s">
        <v>377</v>
      </c>
      <c r="C21" s="191" t="s">
        <v>378</v>
      </c>
      <c r="E21" s="191"/>
      <c r="F21" s="191"/>
      <c r="H21" s="191"/>
      <c r="I21" s="191"/>
      <c r="K21" s="191"/>
      <c r="L21" s="191"/>
    </row>
    <row r="22" spans="2:12">
      <c r="B22" s="191" t="s">
        <v>379</v>
      </c>
      <c r="C22" s="191" t="s">
        <v>380</v>
      </c>
      <c r="E22" s="191"/>
      <c r="F22" s="191"/>
      <c r="H22" s="191"/>
      <c r="I22" s="191"/>
      <c r="K22" s="191"/>
      <c r="L22" s="191"/>
    </row>
    <row r="23" spans="2:12">
      <c r="B23" s="191" t="s">
        <v>381</v>
      </c>
      <c r="C23" s="191" t="s">
        <v>382</v>
      </c>
      <c r="E23" s="191"/>
      <c r="F23" s="191"/>
      <c r="H23" s="191"/>
      <c r="I23" s="191"/>
      <c r="K23" s="191"/>
      <c r="L23" s="191"/>
    </row>
    <row r="24" spans="2:12">
      <c r="B24" s="191" t="s">
        <v>383</v>
      </c>
      <c r="C24" s="191" t="s">
        <v>384</v>
      </c>
      <c r="E24" s="191"/>
      <c r="F24" s="191"/>
      <c r="H24" s="191"/>
      <c r="I24" s="191"/>
      <c r="K24" s="191"/>
      <c r="L24" s="191"/>
    </row>
    <row r="25" spans="2:12">
      <c r="B25" s="191" t="s">
        <v>385</v>
      </c>
      <c r="C25" s="191" t="s">
        <v>386</v>
      </c>
      <c r="E25" s="191"/>
      <c r="F25" s="191"/>
      <c r="H25" s="191"/>
      <c r="I25" s="191"/>
      <c r="K25" s="191"/>
      <c r="L25" s="191"/>
    </row>
    <row r="26" spans="2:12">
      <c r="B26" s="191" t="s">
        <v>387</v>
      </c>
      <c r="C26" s="191" t="s">
        <v>388</v>
      </c>
      <c r="E26" s="191"/>
      <c r="F26" s="191"/>
      <c r="H26" s="191"/>
      <c r="I26" s="191"/>
      <c r="K26" s="191"/>
      <c r="L26" s="191"/>
    </row>
    <row r="27" spans="2:12">
      <c r="B27" s="191" t="s">
        <v>389</v>
      </c>
      <c r="C27" s="191" t="s">
        <v>390</v>
      </c>
      <c r="E27" s="191"/>
      <c r="F27" s="191"/>
      <c r="H27" s="191"/>
      <c r="I27" s="191"/>
      <c r="K27" s="191"/>
      <c r="L27" s="191"/>
    </row>
    <row r="28" spans="2:12">
      <c r="B28" s="191" t="s">
        <v>391</v>
      </c>
      <c r="C28" s="191" t="s">
        <v>392</v>
      </c>
      <c r="E28" s="191"/>
      <c r="F28" s="191"/>
      <c r="H28" s="191"/>
      <c r="I28" s="191"/>
      <c r="K28" s="191"/>
      <c r="L28" s="191"/>
    </row>
    <row r="29" spans="2:12">
      <c r="B29" s="191" t="s">
        <v>393</v>
      </c>
      <c r="C29" s="191" t="s">
        <v>394</v>
      </c>
      <c r="E29" s="191"/>
      <c r="F29" s="191"/>
      <c r="H29" s="191"/>
      <c r="I29" s="191"/>
      <c r="K29" s="191"/>
      <c r="L29" s="191"/>
    </row>
    <row r="30" spans="2:12">
      <c r="B30" s="191" t="s">
        <v>395</v>
      </c>
      <c r="C30" s="191" t="s">
        <v>396</v>
      </c>
      <c r="E30" s="191"/>
      <c r="F30" s="191"/>
      <c r="H30" s="191"/>
      <c r="I30" s="191"/>
      <c r="K30" s="191"/>
      <c r="L30" s="191"/>
    </row>
    <row r="31" spans="2:12">
      <c r="B31" s="191" t="s">
        <v>397</v>
      </c>
      <c r="C31" s="191" t="s">
        <v>398</v>
      </c>
      <c r="E31" s="191"/>
      <c r="F31" s="191"/>
      <c r="H31" s="191"/>
      <c r="I31" s="191"/>
      <c r="K31" s="191"/>
      <c r="L31" s="191"/>
    </row>
    <row r="32" spans="2:12">
      <c r="B32" s="191" t="s">
        <v>399</v>
      </c>
      <c r="C32" s="191" t="s">
        <v>400</v>
      </c>
      <c r="E32" s="191"/>
      <c r="F32" s="191"/>
      <c r="H32" s="191"/>
      <c r="I32" s="191"/>
      <c r="K32" s="191"/>
      <c r="L32" s="191"/>
    </row>
    <row r="33" spans="2:12">
      <c r="B33" s="191" t="s">
        <v>401</v>
      </c>
      <c r="C33" s="191" t="s">
        <v>402</v>
      </c>
      <c r="E33" s="191"/>
      <c r="F33" s="191"/>
      <c r="H33" s="191"/>
      <c r="I33" s="191"/>
      <c r="K33" s="191"/>
      <c r="L33" s="191"/>
    </row>
    <row r="34" spans="2:12">
      <c r="B34" s="191" t="s">
        <v>403</v>
      </c>
      <c r="C34" s="191" t="s">
        <v>404</v>
      </c>
      <c r="E34" s="191"/>
      <c r="F34" s="191"/>
      <c r="H34" s="191"/>
      <c r="I34" s="191"/>
      <c r="K34" s="191"/>
      <c r="L34" s="191"/>
    </row>
    <row r="35" spans="2:12">
      <c r="B35" s="191" t="s">
        <v>405</v>
      </c>
      <c r="C35" s="191" t="s">
        <v>406</v>
      </c>
      <c r="E35" s="191"/>
      <c r="F35" s="191"/>
      <c r="H35" s="191"/>
      <c r="I35" s="191"/>
      <c r="K35" s="191"/>
      <c r="L35" s="191"/>
    </row>
    <row r="36" spans="2:12">
      <c r="B36" s="191" t="s">
        <v>407</v>
      </c>
      <c r="C36" s="191" t="s">
        <v>408</v>
      </c>
      <c r="E36" s="191"/>
      <c r="F36" s="191"/>
      <c r="H36" s="191"/>
      <c r="I36" s="191"/>
      <c r="K36" s="191"/>
      <c r="L36" s="191"/>
    </row>
    <row r="37" spans="2:12">
      <c r="B37" s="191" t="s">
        <v>409</v>
      </c>
      <c r="C37" s="191" t="s">
        <v>410</v>
      </c>
      <c r="E37" s="191"/>
      <c r="F37" s="191"/>
      <c r="H37" s="191"/>
      <c r="I37" s="191"/>
      <c r="K37" s="191"/>
      <c r="L37" s="191"/>
    </row>
    <row r="38" spans="2:12">
      <c r="B38" s="191" t="s">
        <v>411</v>
      </c>
      <c r="C38" s="191" t="s">
        <v>412</v>
      </c>
      <c r="E38" s="191"/>
      <c r="F38" s="191"/>
      <c r="H38" s="191"/>
      <c r="I38" s="191"/>
      <c r="K38" s="191"/>
      <c r="L38" s="191"/>
    </row>
    <row r="39" spans="2:12">
      <c r="B39" s="191" t="s">
        <v>413</v>
      </c>
      <c r="C39" s="191" t="s">
        <v>414</v>
      </c>
      <c r="E39" s="191"/>
      <c r="F39" s="191"/>
      <c r="H39" s="191"/>
      <c r="I39" s="191"/>
      <c r="K39" s="191"/>
      <c r="L39" s="191"/>
    </row>
    <row r="40" spans="2:12">
      <c r="B40" s="191" t="s">
        <v>415</v>
      </c>
      <c r="C40" s="191" t="s">
        <v>416</v>
      </c>
      <c r="E40" s="191"/>
      <c r="F40" s="191"/>
      <c r="H40" s="191"/>
      <c r="I40" s="191"/>
      <c r="K40" s="191"/>
      <c r="L40" s="191"/>
    </row>
    <row r="41" spans="2:12">
      <c r="B41" s="191" t="s">
        <v>417</v>
      </c>
      <c r="C41" s="191" t="s">
        <v>418</v>
      </c>
      <c r="E41" s="191"/>
      <c r="F41" s="191"/>
      <c r="H41" s="191"/>
      <c r="I41" s="191"/>
      <c r="K41" s="191"/>
      <c r="L41" s="191"/>
    </row>
    <row r="42" spans="2:12">
      <c r="B42" s="191" t="s">
        <v>419</v>
      </c>
      <c r="C42" s="191" t="s">
        <v>420</v>
      </c>
      <c r="E42" s="191"/>
      <c r="F42" s="191"/>
      <c r="H42" s="191"/>
      <c r="I42" s="191"/>
      <c r="K42" s="191"/>
      <c r="L42" s="191"/>
    </row>
    <row r="43" spans="2:12">
      <c r="B43" s="191" t="s">
        <v>421</v>
      </c>
      <c r="C43" s="191" t="s">
        <v>422</v>
      </c>
      <c r="E43" s="191"/>
      <c r="F43" s="191"/>
      <c r="H43" s="191"/>
      <c r="I43" s="191"/>
      <c r="K43" s="191"/>
      <c r="L43" s="191"/>
    </row>
    <row r="44" spans="2:12">
      <c r="B44" s="191" t="s">
        <v>423</v>
      </c>
      <c r="C44" s="191" t="s">
        <v>424</v>
      </c>
      <c r="E44" s="191"/>
      <c r="F44" s="191"/>
      <c r="H44" s="191"/>
      <c r="I44" s="191"/>
      <c r="K44" s="191"/>
      <c r="L44" s="191"/>
    </row>
    <row r="45" spans="2:12">
      <c r="B45" s="191" t="s">
        <v>425</v>
      </c>
      <c r="C45" s="191" t="s">
        <v>426</v>
      </c>
      <c r="E45" s="191"/>
      <c r="F45" s="191"/>
      <c r="H45" s="191"/>
      <c r="I45" s="191"/>
      <c r="K45" s="191"/>
      <c r="L45" s="191"/>
    </row>
    <row r="46" spans="2:12">
      <c r="B46" s="191" t="s">
        <v>427</v>
      </c>
      <c r="C46" s="191" t="s">
        <v>428</v>
      </c>
      <c r="E46" s="191"/>
      <c r="F46" s="191"/>
      <c r="H46" s="191"/>
      <c r="I46" s="191"/>
      <c r="K46" s="191"/>
      <c r="L46" s="191"/>
    </row>
    <row r="47" spans="2:12">
      <c r="B47" s="191" t="s">
        <v>429</v>
      </c>
      <c r="C47" s="191" t="s">
        <v>430</v>
      </c>
      <c r="E47" s="191"/>
      <c r="F47" s="191"/>
      <c r="H47" s="191"/>
      <c r="I47" s="191"/>
      <c r="K47" s="191"/>
      <c r="L47" s="191"/>
    </row>
    <row r="48" spans="2:12">
      <c r="B48" s="191" t="s">
        <v>431</v>
      </c>
      <c r="C48" s="191" t="s">
        <v>432</v>
      </c>
      <c r="E48" s="191"/>
      <c r="F48" s="191"/>
      <c r="H48" s="191"/>
      <c r="I48" s="191"/>
      <c r="K48" s="191"/>
      <c r="L48" s="191"/>
    </row>
    <row r="49" spans="2:12">
      <c r="B49" s="191" t="s">
        <v>433</v>
      </c>
      <c r="C49" s="191" t="s">
        <v>434</v>
      </c>
      <c r="E49" s="191"/>
      <c r="F49" s="191"/>
      <c r="H49" s="191"/>
      <c r="I49" s="191"/>
      <c r="K49" s="191"/>
      <c r="L49" s="191"/>
    </row>
    <row r="50" spans="2:12">
      <c r="B50" s="191" t="s">
        <v>435</v>
      </c>
      <c r="C50" s="191" t="s">
        <v>436</v>
      </c>
      <c r="E50" s="191"/>
      <c r="F50" s="191"/>
      <c r="H50" s="191"/>
      <c r="I50" s="191"/>
      <c r="K50" s="191"/>
      <c r="L50" s="191"/>
    </row>
    <row r="51" spans="2:12">
      <c r="B51" s="191" t="s">
        <v>437</v>
      </c>
      <c r="C51" s="191" t="s">
        <v>438</v>
      </c>
      <c r="E51" s="191"/>
      <c r="F51" s="191"/>
      <c r="H51" s="191"/>
      <c r="I51" s="191"/>
      <c r="K51" s="191"/>
      <c r="L51" s="191"/>
    </row>
  </sheetData>
  <sheetProtection password="95F8" sheet="1" objects="1" scenarios="1"/>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G58"/>
  <sheetViews>
    <sheetView showGridLines="0" showWhiteSpace="0" zoomScaleNormal="100" zoomScalePageLayoutView="96" workbookViewId="0"/>
  </sheetViews>
  <sheetFormatPr defaultColWidth="13" defaultRowHeight="13.5"/>
  <cols>
    <col min="1" max="1" width="24.5" style="425" customWidth="1"/>
    <col min="2" max="2" width="4.875" style="425" customWidth="1"/>
    <col min="3" max="3" width="3.625" style="425" customWidth="1"/>
    <col min="4" max="5" width="9.625" style="425" customWidth="1"/>
    <col min="6" max="9" width="8.5" style="425" customWidth="1"/>
    <col min="10" max="10" width="24.5" style="425" customWidth="1"/>
    <col min="11" max="11" width="4.875" style="425" customWidth="1"/>
    <col min="12" max="12" width="3.625" style="425" customWidth="1"/>
    <col min="13" max="14" width="9.625" style="425" customWidth="1"/>
    <col min="15" max="18" width="8.5" style="425" customWidth="1"/>
    <col min="19" max="19" width="24.5" style="425" customWidth="1"/>
    <col min="20" max="20" width="4.875" style="425" customWidth="1"/>
    <col min="21" max="21" width="3.625" style="425" customWidth="1"/>
    <col min="22" max="23" width="9.625" style="425" customWidth="1"/>
    <col min="24" max="27" width="8.5" style="425" customWidth="1"/>
    <col min="28" max="28" width="24.5" style="425" customWidth="1"/>
    <col min="29" max="29" width="4.875" style="425" customWidth="1"/>
    <col min="30" max="30" width="3.625" style="425" customWidth="1"/>
    <col min="31" max="32" width="9.625" style="425" customWidth="1"/>
    <col min="33" max="36" width="8.5" style="425" customWidth="1"/>
    <col min="37" max="37" width="24.5" style="425" customWidth="1"/>
    <col min="38" max="38" width="4.875" style="425" customWidth="1"/>
    <col min="39" max="39" width="3.625" style="425" customWidth="1"/>
    <col min="40" max="41" width="9.625" style="425" customWidth="1"/>
    <col min="42" max="45" width="8.5" style="425" customWidth="1"/>
    <col min="46" max="46" width="24.5" style="425" customWidth="1"/>
    <col min="47" max="47" width="4.875" style="425" customWidth="1"/>
    <col min="48" max="48" width="3.625" style="425" customWidth="1"/>
    <col min="49" max="50" width="9.625" style="425" customWidth="1"/>
    <col min="51" max="54" width="8.5" style="425" customWidth="1"/>
    <col min="55" max="55" width="24.5" style="425" customWidth="1"/>
    <col min="56" max="56" width="4.875" style="425" customWidth="1"/>
    <col min="57" max="57" width="3.625" style="425" customWidth="1"/>
    <col min="58" max="59" width="9.625" style="425" customWidth="1"/>
    <col min="60" max="63" width="8.5" style="425" customWidth="1"/>
    <col min="64" max="64" width="24.5" style="425" customWidth="1"/>
    <col min="65" max="65" width="4.875" style="425" customWidth="1"/>
    <col min="66" max="66" width="3.625" style="425" customWidth="1"/>
    <col min="67" max="68" width="9.625" style="425" customWidth="1"/>
    <col min="69" max="72" width="8.5" style="425" customWidth="1"/>
    <col min="73" max="73" width="24.5" style="425" customWidth="1"/>
    <col min="74" max="74" width="4.875" style="425" customWidth="1"/>
    <col min="75" max="75" width="3.625" style="425" customWidth="1"/>
    <col min="76" max="77" width="9.625" style="425" customWidth="1"/>
    <col min="78" max="81" width="8.5" style="425" customWidth="1"/>
    <col min="82" max="82" width="24.5" style="425" customWidth="1"/>
    <col min="83" max="83" width="4.875" style="425" customWidth="1"/>
    <col min="84" max="84" width="3.625" style="425" customWidth="1"/>
    <col min="85" max="86" width="9.625" style="425" customWidth="1"/>
    <col min="87" max="90" width="8.5" style="425" customWidth="1"/>
    <col min="91" max="91" width="24.5" style="425" customWidth="1"/>
    <col min="92" max="92" width="4.875" style="425" customWidth="1"/>
    <col min="93" max="93" width="3.625" style="425" customWidth="1"/>
    <col min="94" max="95" width="9.625" style="425" customWidth="1"/>
    <col min="96" max="99" width="8.5" style="425" customWidth="1"/>
    <col min="100" max="100" width="24.5" style="425" customWidth="1"/>
    <col min="101" max="101" width="4.875" style="425" customWidth="1"/>
    <col min="102" max="102" width="3.625" style="425" customWidth="1"/>
    <col min="103" max="104" width="9.625" style="425" customWidth="1"/>
    <col min="105" max="108" width="8.5" style="425" customWidth="1"/>
    <col min="109" max="109" width="24.5" style="425" customWidth="1"/>
    <col min="110" max="110" width="4.875" style="425" customWidth="1"/>
    <col min="111" max="111" width="3.625" style="425" customWidth="1"/>
    <col min="112" max="113" width="9.625" style="425" customWidth="1"/>
    <col min="114" max="117" width="8.5" style="425" customWidth="1"/>
    <col min="118" max="118" width="24.5" style="425" customWidth="1"/>
    <col min="119" max="119" width="4.875" style="425" customWidth="1"/>
    <col min="120" max="120" width="3.625" style="425" customWidth="1"/>
    <col min="121" max="122" width="9.625" style="425" customWidth="1"/>
    <col min="123" max="126" width="8.5" style="425" customWidth="1"/>
    <col min="127" max="127" width="24.5" style="425" customWidth="1"/>
    <col min="128" max="128" width="4.875" style="425" customWidth="1"/>
    <col min="129" max="129" width="3.625" style="425" customWidth="1"/>
    <col min="130" max="131" width="9.625" style="425" customWidth="1"/>
    <col min="132" max="135" width="8.5" style="425" customWidth="1"/>
    <col min="136" max="136" width="24.5" style="425" customWidth="1"/>
    <col min="137" max="137" width="4.875" style="425" customWidth="1"/>
    <col min="138" max="138" width="3.625" style="425" customWidth="1"/>
    <col min="139" max="140" width="9.625" style="425" customWidth="1"/>
    <col min="141" max="144" width="8.5" style="425" customWidth="1"/>
    <col min="145" max="145" width="24.5" style="425" customWidth="1"/>
    <col min="146" max="146" width="4.875" style="425" customWidth="1"/>
    <col min="147" max="147" width="3.625" style="425" customWidth="1"/>
    <col min="148" max="149" width="9.625" style="425" customWidth="1"/>
    <col min="150" max="153" width="8.5" style="425" customWidth="1"/>
    <col min="154" max="154" width="24.5" style="425" customWidth="1"/>
    <col min="155" max="155" width="4.875" style="425" customWidth="1"/>
    <col min="156" max="156" width="3.625" style="425" customWidth="1"/>
    <col min="157" max="158" width="9.625" style="425" customWidth="1"/>
    <col min="159" max="162" width="8.5" style="425" customWidth="1"/>
    <col min="163" max="163" width="24.5" style="425" customWidth="1"/>
    <col min="164" max="164" width="4.875" style="425" customWidth="1"/>
    <col min="165" max="165" width="3.625" style="425" customWidth="1"/>
    <col min="166" max="167" width="9.625" style="425" customWidth="1"/>
    <col min="168" max="171" width="8.5" style="425" customWidth="1"/>
    <col min="172" max="172" width="24.5" style="425" customWidth="1"/>
    <col min="173" max="173" width="4.875" style="425" customWidth="1"/>
    <col min="174" max="174" width="3.625" style="425" customWidth="1"/>
    <col min="175" max="176" width="9.625" style="425" customWidth="1"/>
    <col min="177" max="180" width="8.5" style="425" customWidth="1"/>
    <col min="181" max="181" width="24.5" style="425" customWidth="1"/>
    <col min="182" max="182" width="4.875" style="425" customWidth="1"/>
    <col min="183" max="183" width="3.625" style="425" customWidth="1"/>
    <col min="184" max="185" width="9.625" style="425" customWidth="1"/>
    <col min="186" max="189" width="8.5" style="425" customWidth="1"/>
    <col min="190" max="393" width="13" style="425"/>
    <col min="394" max="394" width="23.125" style="425" customWidth="1"/>
    <col min="395" max="395" width="4.625" style="425" customWidth="1"/>
    <col min="396" max="396" width="3.625" style="425" customWidth="1"/>
    <col min="397" max="398" width="9.625" style="425" customWidth="1"/>
    <col min="399" max="402" width="8.5" style="425" customWidth="1"/>
    <col min="403" max="403" width="8" style="425" customWidth="1"/>
    <col min="404" max="649" width="13" style="425"/>
    <col min="650" max="650" width="23.125" style="425" customWidth="1"/>
    <col min="651" max="651" width="4.625" style="425" customWidth="1"/>
    <col min="652" max="652" width="3.625" style="425" customWidth="1"/>
    <col min="653" max="654" width="9.625" style="425" customWidth="1"/>
    <col min="655" max="658" width="8.5" style="425" customWidth="1"/>
    <col min="659" max="659" width="8" style="425" customWidth="1"/>
    <col min="660" max="905" width="13" style="425"/>
    <col min="906" max="906" width="23.125" style="425" customWidth="1"/>
    <col min="907" max="907" width="4.625" style="425" customWidth="1"/>
    <col min="908" max="908" width="3.625" style="425" customWidth="1"/>
    <col min="909" max="910" width="9.625" style="425" customWidth="1"/>
    <col min="911" max="914" width="8.5" style="425" customWidth="1"/>
    <col min="915" max="915" width="8" style="425" customWidth="1"/>
    <col min="916" max="1161" width="13" style="425"/>
    <col min="1162" max="1162" width="23.125" style="425" customWidth="1"/>
    <col min="1163" max="1163" width="4.625" style="425" customWidth="1"/>
    <col min="1164" max="1164" width="3.625" style="425" customWidth="1"/>
    <col min="1165" max="1166" width="9.625" style="425" customWidth="1"/>
    <col min="1167" max="1170" width="8.5" style="425" customWidth="1"/>
    <col min="1171" max="1171" width="8" style="425" customWidth="1"/>
    <col min="1172" max="1417" width="13" style="425"/>
    <col min="1418" max="1418" width="23.125" style="425" customWidth="1"/>
    <col min="1419" max="1419" width="4.625" style="425" customWidth="1"/>
    <col min="1420" max="1420" width="3.625" style="425" customWidth="1"/>
    <col min="1421" max="1422" width="9.625" style="425" customWidth="1"/>
    <col min="1423" max="1426" width="8.5" style="425" customWidth="1"/>
    <col min="1427" max="1427" width="8" style="425" customWidth="1"/>
    <col min="1428" max="1673" width="13" style="425"/>
    <col min="1674" max="1674" width="23.125" style="425" customWidth="1"/>
    <col min="1675" max="1675" width="4.625" style="425" customWidth="1"/>
    <col min="1676" max="1676" width="3.625" style="425" customWidth="1"/>
    <col min="1677" max="1678" width="9.625" style="425" customWidth="1"/>
    <col min="1679" max="1682" width="8.5" style="425" customWidth="1"/>
    <col min="1683" max="1683" width="8" style="425" customWidth="1"/>
    <col min="1684" max="1929" width="13" style="425"/>
    <col min="1930" max="1930" width="23.125" style="425" customWidth="1"/>
    <col min="1931" max="1931" width="4.625" style="425" customWidth="1"/>
    <col min="1932" max="1932" width="3.625" style="425" customWidth="1"/>
    <col min="1933" max="1934" width="9.625" style="425" customWidth="1"/>
    <col min="1935" max="1938" width="8.5" style="425" customWidth="1"/>
    <col min="1939" max="1939" width="8" style="425" customWidth="1"/>
    <col min="1940" max="2185" width="13" style="425"/>
    <col min="2186" max="2186" width="23.125" style="425" customWidth="1"/>
    <col min="2187" max="2187" width="4.625" style="425" customWidth="1"/>
    <col min="2188" max="2188" width="3.625" style="425" customWidth="1"/>
    <col min="2189" max="2190" width="9.625" style="425" customWidth="1"/>
    <col min="2191" max="2194" width="8.5" style="425" customWidth="1"/>
    <col min="2195" max="2195" width="8" style="425" customWidth="1"/>
    <col min="2196" max="2441" width="13" style="425"/>
    <col min="2442" max="2442" width="23.125" style="425" customWidth="1"/>
    <col min="2443" max="2443" width="4.625" style="425" customWidth="1"/>
    <col min="2444" max="2444" width="3.625" style="425" customWidth="1"/>
    <col min="2445" max="2446" width="9.625" style="425" customWidth="1"/>
    <col min="2447" max="2450" width="8.5" style="425" customWidth="1"/>
    <col min="2451" max="2451" width="8" style="425" customWidth="1"/>
    <col min="2452" max="2697" width="13" style="425"/>
    <col min="2698" max="2698" width="23.125" style="425" customWidth="1"/>
    <col min="2699" max="2699" width="4.625" style="425" customWidth="1"/>
    <col min="2700" max="2700" width="3.625" style="425" customWidth="1"/>
    <col min="2701" max="2702" width="9.625" style="425" customWidth="1"/>
    <col min="2703" max="2706" width="8.5" style="425" customWidth="1"/>
    <col min="2707" max="2707" width="8" style="425" customWidth="1"/>
    <col min="2708" max="2953" width="13" style="425"/>
    <col min="2954" max="2954" width="23.125" style="425" customWidth="1"/>
    <col min="2955" max="2955" width="4.625" style="425" customWidth="1"/>
    <col min="2956" max="2956" width="3.625" style="425" customWidth="1"/>
    <col min="2957" max="2958" width="9.625" style="425" customWidth="1"/>
    <col min="2959" max="2962" width="8.5" style="425" customWidth="1"/>
    <col min="2963" max="2963" width="8" style="425" customWidth="1"/>
    <col min="2964" max="3209" width="13" style="425"/>
    <col min="3210" max="3210" width="23.125" style="425" customWidth="1"/>
    <col min="3211" max="3211" width="4.625" style="425" customWidth="1"/>
    <col min="3212" max="3212" width="3.625" style="425" customWidth="1"/>
    <col min="3213" max="3214" width="9.625" style="425" customWidth="1"/>
    <col min="3215" max="3218" width="8.5" style="425" customWidth="1"/>
    <col min="3219" max="3219" width="8" style="425" customWidth="1"/>
    <col min="3220" max="3465" width="13" style="425"/>
    <col min="3466" max="3466" width="23.125" style="425" customWidth="1"/>
    <col min="3467" max="3467" width="4.625" style="425" customWidth="1"/>
    <col min="3468" max="3468" width="3.625" style="425" customWidth="1"/>
    <col min="3469" max="3470" width="9.625" style="425" customWidth="1"/>
    <col min="3471" max="3474" width="8.5" style="425" customWidth="1"/>
    <col min="3475" max="3475" width="8" style="425" customWidth="1"/>
    <col min="3476" max="3721" width="13" style="425"/>
    <col min="3722" max="3722" width="23.125" style="425" customWidth="1"/>
    <col min="3723" max="3723" width="4.625" style="425" customWidth="1"/>
    <col min="3724" max="3724" width="3.625" style="425" customWidth="1"/>
    <col min="3725" max="3726" width="9.625" style="425" customWidth="1"/>
    <col min="3727" max="3730" width="8.5" style="425" customWidth="1"/>
    <col min="3731" max="3731" width="8" style="425" customWidth="1"/>
    <col min="3732" max="3977" width="13" style="425"/>
    <col min="3978" max="3978" width="23.125" style="425" customWidth="1"/>
    <col min="3979" max="3979" width="4.625" style="425" customWidth="1"/>
    <col min="3980" max="3980" width="3.625" style="425" customWidth="1"/>
    <col min="3981" max="3982" width="9.625" style="425" customWidth="1"/>
    <col min="3983" max="3986" width="8.5" style="425" customWidth="1"/>
    <col min="3987" max="3987" width="8" style="425" customWidth="1"/>
    <col min="3988" max="4233" width="13" style="425"/>
    <col min="4234" max="4234" width="23.125" style="425" customWidth="1"/>
    <col min="4235" max="4235" width="4.625" style="425" customWidth="1"/>
    <col min="4236" max="4236" width="3.625" style="425" customWidth="1"/>
    <col min="4237" max="4238" width="9.625" style="425" customWidth="1"/>
    <col min="4239" max="4242" width="8.5" style="425" customWidth="1"/>
    <col min="4243" max="4243" width="8" style="425" customWidth="1"/>
    <col min="4244" max="4489" width="13" style="425"/>
    <col min="4490" max="4490" width="23.125" style="425" customWidth="1"/>
    <col min="4491" max="4491" width="4.625" style="425" customWidth="1"/>
    <col min="4492" max="4492" width="3.625" style="425" customWidth="1"/>
    <col min="4493" max="4494" width="9.625" style="425" customWidth="1"/>
    <col min="4495" max="4498" width="8.5" style="425" customWidth="1"/>
    <col min="4499" max="4499" width="8" style="425" customWidth="1"/>
    <col min="4500" max="4745" width="13" style="425"/>
    <col min="4746" max="4746" width="23.125" style="425" customWidth="1"/>
    <col min="4747" max="4747" width="4.625" style="425" customWidth="1"/>
    <col min="4748" max="4748" width="3.625" style="425" customWidth="1"/>
    <col min="4749" max="4750" width="9.625" style="425" customWidth="1"/>
    <col min="4751" max="4754" width="8.5" style="425" customWidth="1"/>
    <col min="4755" max="4755" width="8" style="425" customWidth="1"/>
    <col min="4756" max="5001" width="13" style="425"/>
    <col min="5002" max="5002" width="23.125" style="425" customWidth="1"/>
    <col min="5003" max="5003" width="4.625" style="425" customWidth="1"/>
    <col min="5004" max="5004" width="3.625" style="425" customWidth="1"/>
    <col min="5005" max="5006" width="9.625" style="425" customWidth="1"/>
    <col min="5007" max="5010" width="8.5" style="425" customWidth="1"/>
    <col min="5011" max="5011" width="8" style="425" customWidth="1"/>
    <col min="5012" max="5257" width="13" style="425"/>
    <col min="5258" max="5258" width="23.125" style="425" customWidth="1"/>
    <col min="5259" max="5259" width="4.625" style="425" customWidth="1"/>
    <col min="5260" max="5260" width="3.625" style="425" customWidth="1"/>
    <col min="5261" max="5262" width="9.625" style="425" customWidth="1"/>
    <col min="5263" max="5266" width="8.5" style="425" customWidth="1"/>
    <col min="5267" max="5267" width="8" style="425" customWidth="1"/>
    <col min="5268" max="5513" width="13" style="425"/>
    <col min="5514" max="5514" width="23.125" style="425" customWidth="1"/>
    <col min="5515" max="5515" width="4.625" style="425" customWidth="1"/>
    <col min="5516" max="5516" width="3.625" style="425" customWidth="1"/>
    <col min="5517" max="5518" width="9.625" style="425" customWidth="1"/>
    <col min="5519" max="5522" width="8.5" style="425" customWidth="1"/>
    <col min="5523" max="5523" width="8" style="425" customWidth="1"/>
    <col min="5524" max="5769" width="13" style="425"/>
    <col min="5770" max="5770" width="23.125" style="425" customWidth="1"/>
    <col min="5771" max="5771" width="4.625" style="425" customWidth="1"/>
    <col min="5772" max="5772" width="3.625" style="425" customWidth="1"/>
    <col min="5773" max="5774" width="9.625" style="425" customWidth="1"/>
    <col min="5775" max="5778" width="8.5" style="425" customWidth="1"/>
    <col min="5779" max="5779" width="8" style="425" customWidth="1"/>
    <col min="5780" max="6025" width="13" style="425"/>
    <col min="6026" max="6026" width="23.125" style="425" customWidth="1"/>
    <col min="6027" max="6027" width="4.625" style="425" customWidth="1"/>
    <col min="6028" max="6028" width="3.625" style="425" customWidth="1"/>
    <col min="6029" max="6030" width="9.625" style="425" customWidth="1"/>
    <col min="6031" max="6034" width="8.5" style="425" customWidth="1"/>
    <col min="6035" max="6035" width="8" style="425" customWidth="1"/>
    <col min="6036" max="6281" width="13" style="425"/>
    <col min="6282" max="6282" width="23.125" style="425" customWidth="1"/>
    <col min="6283" max="6283" width="4.625" style="425" customWidth="1"/>
    <col min="6284" max="6284" width="3.625" style="425" customWidth="1"/>
    <col min="6285" max="6286" width="9.625" style="425" customWidth="1"/>
    <col min="6287" max="6290" width="8.5" style="425" customWidth="1"/>
    <col min="6291" max="6291" width="8" style="425" customWidth="1"/>
    <col min="6292" max="6537" width="13" style="425"/>
    <col min="6538" max="6538" width="23.125" style="425" customWidth="1"/>
    <col min="6539" max="6539" width="4.625" style="425" customWidth="1"/>
    <col min="6540" max="6540" width="3.625" style="425" customWidth="1"/>
    <col min="6541" max="6542" width="9.625" style="425" customWidth="1"/>
    <col min="6543" max="6546" width="8.5" style="425" customWidth="1"/>
    <col min="6547" max="6547" width="8" style="425" customWidth="1"/>
    <col min="6548" max="6793" width="13" style="425"/>
    <col min="6794" max="6794" width="23.125" style="425" customWidth="1"/>
    <col min="6795" max="6795" width="4.625" style="425" customWidth="1"/>
    <col min="6796" max="6796" width="3.625" style="425" customWidth="1"/>
    <col min="6797" max="6798" width="9.625" style="425" customWidth="1"/>
    <col min="6799" max="6802" width="8.5" style="425" customWidth="1"/>
    <col min="6803" max="6803" width="8" style="425" customWidth="1"/>
    <col min="6804" max="7049" width="13" style="425"/>
    <col min="7050" max="7050" width="23.125" style="425" customWidth="1"/>
    <col min="7051" max="7051" width="4.625" style="425" customWidth="1"/>
    <col min="7052" max="7052" width="3.625" style="425" customWidth="1"/>
    <col min="7053" max="7054" width="9.625" style="425" customWidth="1"/>
    <col min="7055" max="7058" width="8.5" style="425" customWidth="1"/>
    <col min="7059" max="7059" width="8" style="425" customWidth="1"/>
    <col min="7060" max="7305" width="13" style="425"/>
    <col min="7306" max="7306" width="23.125" style="425" customWidth="1"/>
    <col min="7307" max="7307" width="4.625" style="425" customWidth="1"/>
    <col min="7308" max="7308" width="3.625" style="425" customWidth="1"/>
    <col min="7309" max="7310" width="9.625" style="425" customWidth="1"/>
    <col min="7311" max="7314" width="8.5" style="425" customWidth="1"/>
    <col min="7315" max="7315" width="8" style="425" customWidth="1"/>
    <col min="7316" max="7561" width="13" style="425"/>
    <col min="7562" max="7562" width="23.125" style="425" customWidth="1"/>
    <col min="7563" max="7563" width="4.625" style="425" customWidth="1"/>
    <col min="7564" max="7564" width="3.625" style="425" customWidth="1"/>
    <col min="7565" max="7566" width="9.625" style="425" customWidth="1"/>
    <col min="7567" max="7570" width="8.5" style="425" customWidth="1"/>
    <col min="7571" max="7571" width="8" style="425" customWidth="1"/>
    <col min="7572" max="7817" width="13" style="425"/>
    <col min="7818" max="7818" width="23.125" style="425" customWidth="1"/>
    <col min="7819" max="7819" width="4.625" style="425" customWidth="1"/>
    <col min="7820" max="7820" width="3.625" style="425" customWidth="1"/>
    <col min="7821" max="7822" width="9.625" style="425" customWidth="1"/>
    <col min="7823" max="7826" width="8.5" style="425" customWidth="1"/>
    <col min="7827" max="7827" width="8" style="425" customWidth="1"/>
    <col min="7828" max="8073" width="13" style="425"/>
    <col min="8074" max="8074" width="23.125" style="425" customWidth="1"/>
    <col min="8075" max="8075" width="4.625" style="425" customWidth="1"/>
    <col min="8076" max="8076" width="3.625" style="425" customWidth="1"/>
    <col min="8077" max="8078" width="9.625" style="425" customWidth="1"/>
    <col min="8079" max="8082" width="8.5" style="425" customWidth="1"/>
    <col min="8083" max="8083" width="8" style="425" customWidth="1"/>
    <col min="8084" max="8329" width="13" style="425"/>
    <col min="8330" max="8330" width="23.125" style="425" customWidth="1"/>
    <col min="8331" max="8331" width="4.625" style="425" customWidth="1"/>
    <col min="8332" max="8332" width="3.625" style="425" customWidth="1"/>
    <col min="8333" max="8334" width="9.625" style="425" customWidth="1"/>
    <col min="8335" max="8338" width="8.5" style="425" customWidth="1"/>
    <col min="8339" max="8339" width="8" style="425" customWidth="1"/>
    <col min="8340" max="8585" width="13" style="425"/>
    <col min="8586" max="8586" width="23.125" style="425" customWidth="1"/>
    <col min="8587" max="8587" width="4.625" style="425" customWidth="1"/>
    <col min="8588" max="8588" width="3.625" style="425" customWidth="1"/>
    <col min="8589" max="8590" width="9.625" style="425" customWidth="1"/>
    <col min="8591" max="8594" width="8.5" style="425" customWidth="1"/>
    <col min="8595" max="8595" width="8" style="425" customWidth="1"/>
    <col min="8596" max="8841" width="13" style="425"/>
    <col min="8842" max="8842" width="23.125" style="425" customWidth="1"/>
    <col min="8843" max="8843" width="4.625" style="425" customWidth="1"/>
    <col min="8844" max="8844" width="3.625" style="425" customWidth="1"/>
    <col min="8845" max="8846" width="9.625" style="425" customWidth="1"/>
    <col min="8847" max="8850" width="8.5" style="425" customWidth="1"/>
    <col min="8851" max="8851" width="8" style="425" customWidth="1"/>
    <col min="8852" max="9097" width="13" style="425"/>
    <col min="9098" max="9098" width="23.125" style="425" customWidth="1"/>
    <col min="9099" max="9099" width="4.625" style="425" customWidth="1"/>
    <col min="9100" max="9100" width="3.625" style="425" customWidth="1"/>
    <col min="9101" max="9102" width="9.625" style="425" customWidth="1"/>
    <col min="9103" max="9106" width="8.5" style="425" customWidth="1"/>
    <col min="9107" max="9107" width="8" style="425" customWidth="1"/>
    <col min="9108" max="9353" width="13" style="425"/>
    <col min="9354" max="9354" width="23.125" style="425" customWidth="1"/>
    <col min="9355" max="9355" width="4.625" style="425" customWidth="1"/>
    <col min="9356" max="9356" width="3.625" style="425" customWidth="1"/>
    <col min="9357" max="9358" width="9.625" style="425" customWidth="1"/>
    <col min="9359" max="9362" width="8.5" style="425" customWidth="1"/>
    <col min="9363" max="9363" width="8" style="425" customWidth="1"/>
    <col min="9364" max="9609" width="13" style="425"/>
    <col min="9610" max="9610" width="23.125" style="425" customWidth="1"/>
    <col min="9611" max="9611" width="4.625" style="425" customWidth="1"/>
    <col min="9612" max="9612" width="3.625" style="425" customWidth="1"/>
    <col min="9613" max="9614" width="9.625" style="425" customWidth="1"/>
    <col min="9615" max="9618" width="8.5" style="425" customWidth="1"/>
    <col min="9619" max="9619" width="8" style="425" customWidth="1"/>
    <col min="9620" max="9865" width="13" style="425"/>
    <col min="9866" max="9866" width="23.125" style="425" customWidth="1"/>
    <col min="9867" max="9867" width="4.625" style="425" customWidth="1"/>
    <col min="9868" max="9868" width="3.625" style="425" customWidth="1"/>
    <col min="9869" max="9870" width="9.625" style="425" customWidth="1"/>
    <col min="9871" max="9874" width="8.5" style="425" customWidth="1"/>
    <col min="9875" max="9875" width="8" style="425" customWidth="1"/>
    <col min="9876" max="10121" width="13" style="425"/>
    <col min="10122" max="10122" width="23.125" style="425" customWidth="1"/>
    <col min="10123" max="10123" width="4.625" style="425" customWidth="1"/>
    <col min="10124" max="10124" width="3.625" style="425" customWidth="1"/>
    <col min="10125" max="10126" width="9.625" style="425" customWidth="1"/>
    <col min="10127" max="10130" width="8.5" style="425" customWidth="1"/>
    <col min="10131" max="10131" width="8" style="425" customWidth="1"/>
    <col min="10132" max="10377" width="13" style="425"/>
    <col min="10378" max="10378" width="23.125" style="425" customWidth="1"/>
    <col min="10379" max="10379" width="4.625" style="425" customWidth="1"/>
    <col min="10380" max="10380" width="3.625" style="425" customWidth="1"/>
    <col min="10381" max="10382" width="9.625" style="425" customWidth="1"/>
    <col min="10383" max="10386" width="8.5" style="425" customWidth="1"/>
    <col min="10387" max="10387" width="8" style="425" customWidth="1"/>
    <col min="10388" max="10633" width="13" style="425"/>
    <col min="10634" max="10634" width="23.125" style="425" customWidth="1"/>
    <col min="10635" max="10635" width="4.625" style="425" customWidth="1"/>
    <col min="10636" max="10636" width="3.625" style="425" customWidth="1"/>
    <col min="10637" max="10638" width="9.625" style="425" customWidth="1"/>
    <col min="10639" max="10642" width="8.5" style="425" customWidth="1"/>
    <col min="10643" max="10643" width="8" style="425" customWidth="1"/>
    <col min="10644" max="10889" width="13" style="425"/>
    <col min="10890" max="10890" width="23.125" style="425" customWidth="1"/>
    <col min="10891" max="10891" width="4.625" style="425" customWidth="1"/>
    <col min="10892" max="10892" width="3.625" style="425" customWidth="1"/>
    <col min="10893" max="10894" width="9.625" style="425" customWidth="1"/>
    <col min="10895" max="10898" width="8.5" style="425" customWidth="1"/>
    <col min="10899" max="10899" width="8" style="425" customWidth="1"/>
    <col min="10900" max="11145" width="13" style="425"/>
    <col min="11146" max="11146" width="23.125" style="425" customWidth="1"/>
    <col min="11147" max="11147" width="4.625" style="425" customWidth="1"/>
    <col min="11148" max="11148" width="3.625" style="425" customWidth="1"/>
    <col min="11149" max="11150" width="9.625" style="425" customWidth="1"/>
    <col min="11151" max="11154" width="8.5" style="425" customWidth="1"/>
    <col min="11155" max="11155" width="8" style="425" customWidth="1"/>
    <col min="11156" max="11401" width="13" style="425"/>
    <col min="11402" max="11402" width="23.125" style="425" customWidth="1"/>
    <col min="11403" max="11403" width="4.625" style="425" customWidth="1"/>
    <col min="11404" max="11404" width="3.625" style="425" customWidth="1"/>
    <col min="11405" max="11406" width="9.625" style="425" customWidth="1"/>
    <col min="11407" max="11410" width="8.5" style="425" customWidth="1"/>
    <col min="11411" max="11411" width="8" style="425" customWidth="1"/>
    <col min="11412" max="11657" width="13" style="425"/>
    <col min="11658" max="11658" width="23.125" style="425" customWidth="1"/>
    <col min="11659" max="11659" width="4.625" style="425" customWidth="1"/>
    <col min="11660" max="11660" width="3.625" style="425" customWidth="1"/>
    <col min="11661" max="11662" width="9.625" style="425" customWidth="1"/>
    <col min="11663" max="11666" width="8.5" style="425" customWidth="1"/>
    <col min="11667" max="11667" width="8" style="425" customWidth="1"/>
    <col min="11668" max="11913" width="13" style="425"/>
    <col min="11914" max="11914" width="23.125" style="425" customWidth="1"/>
    <col min="11915" max="11915" width="4.625" style="425" customWidth="1"/>
    <col min="11916" max="11916" width="3.625" style="425" customWidth="1"/>
    <col min="11917" max="11918" width="9.625" style="425" customWidth="1"/>
    <col min="11919" max="11922" width="8.5" style="425" customWidth="1"/>
    <col min="11923" max="11923" width="8" style="425" customWidth="1"/>
    <col min="11924" max="12169" width="13" style="425"/>
    <col min="12170" max="12170" width="23.125" style="425" customWidth="1"/>
    <col min="12171" max="12171" width="4.625" style="425" customWidth="1"/>
    <col min="12172" max="12172" width="3.625" style="425" customWidth="1"/>
    <col min="12173" max="12174" width="9.625" style="425" customWidth="1"/>
    <col min="12175" max="12178" width="8.5" style="425" customWidth="1"/>
    <col min="12179" max="12179" width="8" style="425" customWidth="1"/>
    <col min="12180" max="12425" width="13" style="425"/>
    <col min="12426" max="12426" width="23.125" style="425" customWidth="1"/>
    <col min="12427" max="12427" width="4.625" style="425" customWidth="1"/>
    <col min="12428" max="12428" width="3.625" style="425" customWidth="1"/>
    <col min="12429" max="12430" width="9.625" style="425" customWidth="1"/>
    <col min="12431" max="12434" width="8.5" style="425" customWidth="1"/>
    <col min="12435" max="12435" width="8" style="425" customWidth="1"/>
    <col min="12436" max="12681" width="13" style="425"/>
    <col min="12682" max="12682" width="23.125" style="425" customWidth="1"/>
    <col min="12683" max="12683" width="4.625" style="425" customWidth="1"/>
    <col min="12684" max="12684" width="3.625" style="425" customWidth="1"/>
    <col min="12685" max="12686" width="9.625" style="425" customWidth="1"/>
    <col min="12687" max="12690" width="8.5" style="425" customWidth="1"/>
    <col min="12691" max="12691" width="8" style="425" customWidth="1"/>
    <col min="12692" max="12937" width="13" style="425"/>
    <col min="12938" max="12938" width="23.125" style="425" customWidth="1"/>
    <col min="12939" max="12939" width="4.625" style="425" customWidth="1"/>
    <col min="12940" max="12940" width="3.625" style="425" customWidth="1"/>
    <col min="12941" max="12942" width="9.625" style="425" customWidth="1"/>
    <col min="12943" max="12946" width="8.5" style="425" customWidth="1"/>
    <col min="12947" max="12947" width="8" style="425" customWidth="1"/>
    <col min="12948" max="13193" width="13" style="425"/>
    <col min="13194" max="13194" width="23.125" style="425" customWidth="1"/>
    <col min="13195" max="13195" width="4.625" style="425" customWidth="1"/>
    <col min="13196" max="13196" width="3.625" style="425" customWidth="1"/>
    <col min="13197" max="13198" width="9.625" style="425" customWidth="1"/>
    <col min="13199" max="13202" width="8.5" style="425" customWidth="1"/>
    <col min="13203" max="13203" width="8" style="425" customWidth="1"/>
    <col min="13204" max="13449" width="13" style="425"/>
    <col min="13450" max="13450" width="23.125" style="425" customWidth="1"/>
    <col min="13451" max="13451" width="4.625" style="425" customWidth="1"/>
    <col min="13452" max="13452" width="3.625" style="425" customWidth="1"/>
    <col min="13453" max="13454" width="9.625" style="425" customWidth="1"/>
    <col min="13455" max="13458" width="8.5" style="425" customWidth="1"/>
    <col min="13459" max="13459" width="8" style="425" customWidth="1"/>
    <col min="13460" max="13705" width="13" style="425"/>
    <col min="13706" max="13706" width="23.125" style="425" customWidth="1"/>
    <col min="13707" max="13707" width="4.625" style="425" customWidth="1"/>
    <col min="13708" max="13708" width="3.625" style="425" customWidth="1"/>
    <col min="13709" max="13710" width="9.625" style="425" customWidth="1"/>
    <col min="13711" max="13714" width="8.5" style="425" customWidth="1"/>
    <col min="13715" max="13715" width="8" style="425" customWidth="1"/>
    <col min="13716" max="13961" width="13" style="425"/>
    <col min="13962" max="13962" width="23.125" style="425" customWidth="1"/>
    <col min="13963" max="13963" width="4.625" style="425" customWidth="1"/>
    <col min="13964" max="13964" width="3.625" style="425" customWidth="1"/>
    <col min="13965" max="13966" width="9.625" style="425" customWidth="1"/>
    <col min="13967" max="13970" width="8.5" style="425" customWidth="1"/>
    <col min="13971" max="13971" width="8" style="425" customWidth="1"/>
    <col min="13972" max="14217" width="13" style="425"/>
    <col min="14218" max="14218" width="23.125" style="425" customWidth="1"/>
    <col min="14219" max="14219" width="4.625" style="425" customWidth="1"/>
    <col min="14220" max="14220" width="3.625" style="425" customWidth="1"/>
    <col min="14221" max="14222" width="9.625" style="425" customWidth="1"/>
    <col min="14223" max="14226" width="8.5" style="425" customWidth="1"/>
    <col min="14227" max="14227" width="8" style="425" customWidth="1"/>
    <col min="14228" max="14473" width="13" style="425"/>
    <col min="14474" max="14474" width="23.125" style="425" customWidth="1"/>
    <col min="14475" max="14475" width="4.625" style="425" customWidth="1"/>
    <col min="14476" max="14476" width="3.625" style="425" customWidth="1"/>
    <col min="14477" max="14478" width="9.625" style="425" customWidth="1"/>
    <col min="14479" max="14482" width="8.5" style="425" customWidth="1"/>
    <col min="14483" max="14483" width="8" style="425" customWidth="1"/>
    <col min="14484" max="14729" width="13" style="425"/>
    <col min="14730" max="14730" width="23.125" style="425" customWidth="1"/>
    <col min="14731" max="14731" width="4.625" style="425" customWidth="1"/>
    <col min="14732" max="14732" width="3.625" style="425" customWidth="1"/>
    <col min="14733" max="14734" width="9.625" style="425" customWidth="1"/>
    <col min="14735" max="14738" width="8.5" style="425" customWidth="1"/>
    <col min="14739" max="14739" width="8" style="425" customWidth="1"/>
    <col min="14740" max="14985" width="13" style="425"/>
    <col min="14986" max="14986" width="23.125" style="425" customWidth="1"/>
    <col min="14987" max="14987" width="4.625" style="425" customWidth="1"/>
    <col min="14988" max="14988" width="3.625" style="425" customWidth="1"/>
    <col min="14989" max="14990" width="9.625" style="425" customWidth="1"/>
    <col min="14991" max="14994" width="8.5" style="425" customWidth="1"/>
    <col min="14995" max="14995" width="8" style="425" customWidth="1"/>
    <col min="14996" max="15241" width="13" style="425"/>
    <col min="15242" max="15242" width="23.125" style="425" customWidth="1"/>
    <col min="15243" max="15243" width="4.625" style="425" customWidth="1"/>
    <col min="15244" max="15244" width="3.625" style="425" customWidth="1"/>
    <col min="15245" max="15246" width="9.625" style="425" customWidth="1"/>
    <col min="15247" max="15250" width="8.5" style="425" customWidth="1"/>
    <col min="15251" max="15251" width="8" style="425" customWidth="1"/>
    <col min="15252" max="15497" width="13" style="425"/>
    <col min="15498" max="15498" width="23.125" style="425" customWidth="1"/>
    <col min="15499" max="15499" width="4.625" style="425" customWidth="1"/>
    <col min="15500" max="15500" width="3.625" style="425" customWidth="1"/>
    <col min="15501" max="15502" width="9.625" style="425" customWidth="1"/>
    <col min="15503" max="15506" width="8.5" style="425" customWidth="1"/>
    <col min="15507" max="15507" width="8" style="425" customWidth="1"/>
    <col min="15508" max="15753" width="13" style="425"/>
    <col min="15754" max="15754" width="23.125" style="425" customWidth="1"/>
    <col min="15755" max="15755" width="4.625" style="425" customWidth="1"/>
    <col min="15756" max="15756" width="3.625" style="425" customWidth="1"/>
    <col min="15757" max="15758" width="9.625" style="425" customWidth="1"/>
    <col min="15759" max="15762" width="8.5" style="425" customWidth="1"/>
    <col min="15763" max="15763" width="8" style="425" customWidth="1"/>
    <col min="15764" max="16009" width="13" style="425"/>
    <col min="16010" max="16010" width="23.125" style="425" customWidth="1"/>
    <col min="16011" max="16011" width="4.625" style="425" customWidth="1"/>
    <col min="16012" max="16012" width="3.625" style="425" customWidth="1"/>
    <col min="16013" max="16014" width="9.625" style="425" customWidth="1"/>
    <col min="16015" max="16018" width="8.5" style="425" customWidth="1"/>
    <col min="16019" max="16019" width="8" style="425" customWidth="1"/>
    <col min="16020" max="16384" width="13" style="425"/>
  </cols>
  <sheetData>
    <row r="1" spans="1:189" ht="26.25" customHeight="1">
      <c r="A1" s="424" t="s">
        <v>617</v>
      </c>
      <c r="I1" s="426" t="s">
        <v>614</v>
      </c>
      <c r="J1" s="424" t="s">
        <v>618</v>
      </c>
      <c r="R1" s="426" t="s">
        <v>614</v>
      </c>
      <c r="S1" s="424" t="s">
        <v>618</v>
      </c>
      <c r="AA1" s="426" t="s">
        <v>614</v>
      </c>
      <c r="AB1" s="424" t="s">
        <v>618</v>
      </c>
      <c r="AJ1" s="426" t="s">
        <v>614</v>
      </c>
      <c r="AK1" s="424" t="s">
        <v>618</v>
      </c>
      <c r="AS1" s="426" t="s">
        <v>614</v>
      </c>
      <c r="AT1" s="424" t="s">
        <v>618</v>
      </c>
      <c r="BB1" s="426" t="s">
        <v>614</v>
      </c>
      <c r="BC1" s="424" t="s">
        <v>618</v>
      </c>
      <c r="BK1" s="426" t="s">
        <v>614</v>
      </c>
      <c r="BL1" s="424" t="s">
        <v>618</v>
      </c>
      <c r="BT1" s="426" t="s">
        <v>614</v>
      </c>
      <c r="BU1" s="424" t="s">
        <v>618</v>
      </c>
      <c r="CC1" s="426" t="s">
        <v>614</v>
      </c>
      <c r="CD1" s="424" t="s">
        <v>618</v>
      </c>
      <c r="CL1" s="426" t="s">
        <v>614</v>
      </c>
      <c r="CM1" s="424" t="s">
        <v>618</v>
      </c>
      <c r="CU1" s="426" t="s">
        <v>614</v>
      </c>
      <c r="CV1" s="424" t="s">
        <v>618</v>
      </c>
      <c r="DD1" s="426" t="s">
        <v>614</v>
      </c>
      <c r="DE1" s="424" t="s">
        <v>618</v>
      </c>
      <c r="DM1" s="426" t="s">
        <v>614</v>
      </c>
      <c r="DN1" s="424" t="s">
        <v>618</v>
      </c>
      <c r="DV1" s="426" t="s">
        <v>614</v>
      </c>
      <c r="DW1" s="424" t="s">
        <v>618</v>
      </c>
      <c r="EE1" s="426" t="s">
        <v>614</v>
      </c>
      <c r="EF1" s="424" t="s">
        <v>618</v>
      </c>
      <c r="EN1" s="426" t="s">
        <v>614</v>
      </c>
      <c r="EO1" s="424" t="s">
        <v>618</v>
      </c>
      <c r="EW1" s="426" t="s">
        <v>614</v>
      </c>
      <c r="EX1" s="424" t="s">
        <v>618</v>
      </c>
      <c r="FF1" s="426" t="s">
        <v>614</v>
      </c>
      <c r="FG1" s="424" t="s">
        <v>618</v>
      </c>
      <c r="FO1" s="426" t="s">
        <v>614</v>
      </c>
      <c r="FP1" s="424" t="s">
        <v>618</v>
      </c>
      <c r="FX1" s="426" t="s">
        <v>614</v>
      </c>
      <c r="FY1" s="424" t="s">
        <v>618</v>
      </c>
      <c r="GG1" s="426" t="s">
        <v>614</v>
      </c>
    </row>
    <row r="2" spans="1:189" ht="25.5" customHeight="1">
      <c r="I2" s="426"/>
      <c r="R2" s="426"/>
      <c r="AA2" s="426"/>
      <c r="AJ2" s="426"/>
      <c r="AS2" s="426"/>
      <c r="BB2" s="426"/>
      <c r="BK2" s="426"/>
      <c r="BT2" s="426"/>
      <c r="CC2" s="426"/>
      <c r="CL2" s="426"/>
      <c r="CU2" s="426"/>
      <c r="DD2" s="426"/>
      <c r="DM2" s="426"/>
      <c r="DV2" s="426"/>
      <c r="EE2" s="426"/>
      <c r="EN2" s="426"/>
      <c r="EW2" s="426"/>
      <c r="FF2" s="426"/>
      <c r="FO2" s="426"/>
      <c r="FX2" s="426"/>
      <c r="GG2" s="426"/>
    </row>
    <row r="3" spans="1:189" ht="27.75" customHeight="1">
      <c r="A3" s="427"/>
      <c r="B3" s="427"/>
      <c r="C3" s="427"/>
      <c r="D3" s="427"/>
      <c r="E3" s="427"/>
      <c r="F3" s="428"/>
      <c r="G3" s="429" t="s">
        <v>452</v>
      </c>
      <c r="H3" s="904" t="s">
        <v>716</v>
      </c>
      <c r="I3" s="905"/>
      <c r="J3" s="427"/>
      <c r="K3" s="427"/>
      <c r="L3" s="427"/>
      <c r="M3" s="427"/>
      <c r="N3" s="427"/>
      <c r="O3" s="428"/>
      <c r="P3" s="429" t="s">
        <v>452</v>
      </c>
      <c r="Q3" s="904" t="s">
        <v>720</v>
      </c>
      <c r="R3" s="905"/>
      <c r="S3" s="427"/>
      <c r="T3" s="427"/>
      <c r="U3" s="427"/>
      <c r="V3" s="427"/>
      <c r="W3" s="427"/>
      <c r="X3" s="428"/>
      <c r="Y3" s="429" t="s">
        <v>452</v>
      </c>
      <c r="Z3" s="904" t="s">
        <v>720</v>
      </c>
      <c r="AA3" s="905"/>
      <c r="AB3" s="427"/>
      <c r="AC3" s="427"/>
      <c r="AD3" s="427"/>
      <c r="AE3" s="427"/>
      <c r="AF3" s="427"/>
      <c r="AG3" s="428"/>
      <c r="AH3" s="429" t="s">
        <v>452</v>
      </c>
      <c r="AI3" s="904" t="s">
        <v>716</v>
      </c>
      <c r="AJ3" s="905"/>
      <c r="AK3" s="427"/>
      <c r="AL3" s="427"/>
      <c r="AM3" s="427"/>
      <c r="AN3" s="427"/>
      <c r="AO3" s="427"/>
      <c r="AP3" s="428"/>
      <c r="AQ3" s="429" t="s">
        <v>452</v>
      </c>
      <c r="AR3" s="904" t="s">
        <v>716</v>
      </c>
      <c r="AS3" s="905"/>
      <c r="AT3" s="427"/>
      <c r="AU3" s="427"/>
      <c r="AV3" s="427"/>
      <c r="AW3" s="427"/>
      <c r="AX3" s="427"/>
      <c r="AY3" s="428"/>
      <c r="AZ3" s="429" t="s">
        <v>452</v>
      </c>
      <c r="BA3" s="904" t="s">
        <v>716</v>
      </c>
      <c r="BB3" s="905"/>
      <c r="BC3" s="427"/>
      <c r="BD3" s="427"/>
      <c r="BE3" s="427"/>
      <c r="BF3" s="427"/>
      <c r="BG3" s="427"/>
      <c r="BH3" s="428"/>
      <c r="BI3" s="429" t="s">
        <v>452</v>
      </c>
      <c r="BJ3" s="904" t="s">
        <v>716</v>
      </c>
      <c r="BK3" s="905"/>
      <c r="BL3" s="427"/>
      <c r="BM3" s="427"/>
      <c r="BN3" s="427"/>
      <c r="BO3" s="427"/>
      <c r="BP3" s="427"/>
      <c r="BQ3" s="428"/>
      <c r="BR3" s="429" t="s">
        <v>452</v>
      </c>
      <c r="BS3" s="904" t="s">
        <v>716</v>
      </c>
      <c r="BT3" s="905"/>
      <c r="BU3" s="427"/>
      <c r="BV3" s="427"/>
      <c r="BW3" s="427"/>
      <c r="BX3" s="427"/>
      <c r="BY3" s="427"/>
      <c r="BZ3" s="428"/>
      <c r="CA3" s="429" t="s">
        <v>452</v>
      </c>
      <c r="CB3" s="904" t="s">
        <v>720</v>
      </c>
      <c r="CC3" s="905"/>
      <c r="CD3" s="427"/>
      <c r="CE3" s="427"/>
      <c r="CF3" s="427"/>
      <c r="CG3" s="427"/>
      <c r="CH3" s="427"/>
      <c r="CI3" s="428"/>
      <c r="CJ3" s="429" t="s">
        <v>452</v>
      </c>
      <c r="CK3" s="904" t="s">
        <v>720</v>
      </c>
      <c r="CL3" s="905"/>
      <c r="CM3" s="427"/>
      <c r="CN3" s="427"/>
      <c r="CO3" s="427"/>
      <c r="CP3" s="427"/>
      <c r="CQ3" s="427"/>
      <c r="CR3" s="428"/>
      <c r="CS3" s="429" t="s">
        <v>452</v>
      </c>
      <c r="CT3" s="904" t="s">
        <v>716</v>
      </c>
      <c r="CU3" s="905"/>
      <c r="CV3" s="427"/>
      <c r="CW3" s="427"/>
      <c r="CX3" s="427"/>
      <c r="CY3" s="427"/>
      <c r="CZ3" s="427"/>
      <c r="DA3" s="428"/>
      <c r="DB3" s="429" t="s">
        <v>452</v>
      </c>
      <c r="DC3" s="904" t="s">
        <v>711</v>
      </c>
      <c r="DD3" s="905"/>
      <c r="DE3" s="427"/>
      <c r="DF3" s="427"/>
      <c r="DG3" s="427"/>
      <c r="DH3" s="427"/>
      <c r="DI3" s="427"/>
      <c r="DJ3" s="428"/>
      <c r="DK3" s="429" t="s">
        <v>452</v>
      </c>
      <c r="DL3" s="904" t="s">
        <v>711</v>
      </c>
      <c r="DM3" s="905"/>
      <c r="DN3" s="427"/>
      <c r="DO3" s="427"/>
      <c r="DP3" s="427"/>
      <c r="DQ3" s="427"/>
      <c r="DR3" s="427"/>
      <c r="DS3" s="428"/>
      <c r="DT3" s="429" t="s">
        <v>452</v>
      </c>
      <c r="DU3" s="904" t="s">
        <v>711</v>
      </c>
      <c r="DV3" s="905"/>
      <c r="DW3" s="427"/>
      <c r="DX3" s="427"/>
      <c r="DY3" s="427"/>
      <c r="DZ3" s="427"/>
      <c r="EA3" s="427"/>
      <c r="EB3" s="428"/>
      <c r="EC3" s="429" t="s">
        <v>452</v>
      </c>
      <c r="ED3" s="904" t="s">
        <v>711</v>
      </c>
      <c r="EE3" s="905"/>
      <c r="EF3" s="427"/>
      <c r="EG3" s="427"/>
      <c r="EH3" s="427"/>
      <c r="EI3" s="427"/>
      <c r="EJ3" s="427"/>
      <c r="EK3" s="428"/>
      <c r="EL3" s="429" t="s">
        <v>452</v>
      </c>
      <c r="EM3" s="904" t="s">
        <v>711</v>
      </c>
      <c r="EN3" s="905"/>
      <c r="EO3" s="427"/>
      <c r="EP3" s="427"/>
      <c r="EQ3" s="427"/>
      <c r="ER3" s="427"/>
      <c r="ES3" s="427"/>
      <c r="ET3" s="428"/>
      <c r="EU3" s="429" t="s">
        <v>452</v>
      </c>
      <c r="EV3" s="904" t="s">
        <v>711</v>
      </c>
      <c r="EW3" s="905"/>
      <c r="EX3" s="427"/>
      <c r="EY3" s="427"/>
      <c r="EZ3" s="427"/>
      <c r="FA3" s="427"/>
      <c r="FB3" s="427"/>
      <c r="FC3" s="428"/>
      <c r="FD3" s="429" t="s">
        <v>452</v>
      </c>
      <c r="FE3" s="904" t="s">
        <v>711</v>
      </c>
      <c r="FF3" s="905"/>
      <c r="FG3" s="427"/>
      <c r="FH3" s="427"/>
      <c r="FI3" s="427"/>
      <c r="FJ3" s="427"/>
      <c r="FK3" s="427"/>
      <c r="FL3" s="428"/>
      <c r="FM3" s="429" t="s">
        <v>452</v>
      </c>
      <c r="FN3" s="904" t="s">
        <v>711</v>
      </c>
      <c r="FO3" s="905"/>
      <c r="FP3" s="427"/>
      <c r="FQ3" s="427"/>
      <c r="FR3" s="427"/>
      <c r="FS3" s="427"/>
      <c r="FT3" s="427"/>
      <c r="FU3" s="428"/>
      <c r="FV3" s="429" t="s">
        <v>452</v>
      </c>
      <c r="FW3" s="904" t="s">
        <v>711</v>
      </c>
      <c r="FX3" s="905"/>
      <c r="FY3" s="427"/>
      <c r="FZ3" s="427"/>
      <c r="GA3" s="427"/>
      <c r="GB3" s="427"/>
      <c r="GC3" s="427"/>
      <c r="GD3" s="428"/>
      <c r="GE3" s="429" t="s">
        <v>452</v>
      </c>
      <c r="GF3" s="904" t="s">
        <v>711</v>
      </c>
      <c r="GG3" s="905"/>
    </row>
    <row r="4" spans="1:189" ht="21" customHeight="1">
      <c r="A4" s="425" t="s">
        <v>615</v>
      </c>
      <c r="J4" s="425" t="s">
        <v>621</v>
      </c>
      <c r="S4" s="425" t="s">
        <v>622</v>
      </c>
      <c r="AB4" s="425" t="s">
        <v>623</v>
      </c>
      <c r="AK4" s="425" t="s">
        <v>624</v>
      </c>
      <c r="AT4" s="425" t="s">
        <v>625</v>
      </c>
      <c r="BC4" s="425" t="s">
        <v>626</v>
      </c>
      <c r="BL4" s="425" t="s">
        <v>627</v>
      </c>
      <c r="BU4" s="425" t="s">
        <v>628</v>
      </c>
      <c r="CD4" s="425" t="s">
        <v>629</v>
      </c>
      <c r="CM4" s="425" t="s">
        <v>630</v>
      </c>
      <c r="CV4" s="425" t="s">
        <v>752</v>
      </c>
      <c r="DE4" s="425" t="s">
        <v>753</v>
      </c>
      <c r="DN4" s="425" t="s">
        <v>754</v>
      </c>
      <c r="DW4" s="425" t="s">
        <v>755</v>
      </c>
      <c r="EF4" s="425" t="s">
        <v>756</v>
      </c>
      <c r="EO4" s="425" t="s">
        <v>757</v>
      </c>
      <c r="EX4" s="425" t="s">
        <v>758</v>
      </c>
      <c r="FG4" s="425" t="s">
        <v>759</v>
      </c>
      <c r="FP4" s="425" t="s">
        <v>760</v>
      </c>
      <c r="FY4" s="425" t="s">
        <v>761</v>
      </c>
    </row>
    <row r="5" spans="1:189" ht="26.1" customHeight="1">
      <c r="A5" s="435" t="s">
        <v>156</v>
      </c>
      <c r="B5" s="1077" t="str">
        <f>IF(申請書1!B23 &amp; 申請書1!I23="","",申請書1!B23 &amp; "　" &amp; 申請書1!I23)</f>
        <v/>
      </c>
      <c r="C5" s="1077"/>
      <c r="D5" s="1077"/>
      <c r="E5" s="1077"/>
      <c r="F5" s="1077"/>
      <c r="G5" s="1077"/>
      <c r="H5" s="1077"/>
      <c r="I5" s="1077"/>
      <c r="J5" s="435" t="s">
        <v>156</v>
      </c>
      <c r="K5" s="1088"/>
      <c r="L5" s="1088"/>
      <c r="M5" s="1088"/>
      <c r="N5" s="1088"/>
      <c r="O5" s="1088"/>
      <c r="P5" s="1088"/>
      <c r="Q5" s="1088"/>
      <c r="R5" s="1088"/>
      <c r="S5" s="435" t="s">
        <v>156</v>
      </c>
      <c r="T5" s="1088"/>
      <c r="U5" s="1088"/>
      <c r="V5" s="1088"/>
      <c r="W5" s="1088"/>
      <c r="X5" s="1088"/>
      <c r="Y5" s="1088"/>
      <c r="Z5" s="1088"/>
      <c r="AA5" s="1088"/>
      <c r="AB5" s="435" t="s">
        <v>156</v>
      </c>
      <c r="AC5" s="1088"/>
      <c r="AD5" s="1088"/>
      <c r="AE5" s="1088"/>
      <c r="AF5" s="1088"/>
      <c r="AG5" s="1088"/>
      <c r="AH5" s="1088"/>
      <c r="AI5" s="1088"/>
      <c r="AJ5" s="1088"/>
      <c r="AK5" s="435" t="s">
        <v>156</v>
      </c>
      <c r="AL5" s="1088"/>
      <c r="AM5" s="1088"/>
      <c r="AN5" s="1088"/>
      <c r="AO5" s="1088"/>
      <c r="AP5" s="1088"/>
      <c r="AQ5" s="1088"/>
      <c r="AR5" s="1088"/>
      <c r="AS5" s="1088"/>
      <c r="AT5" s="435" t="s">
        <v>156</v>
      </c>
      <c r="AU5" s="1088"/>
      <c r="AV5" s="1088"/>
      <c r="AW5" s="1088"/>
      <c r="AX5" s="1088"/>
      <c r="AY5" s="1088"/>
      <c r="AZ5" s="1088"/>
      <c r="BA5" s="1088"/>
      <c r="BB5" s="1088"/>
      <c r="BC5" s="435" t="s">
        <v>156</v>
      </c>
      <c r="BD5" s="1088"/>
      <c r="BE5" s="1088"/>
      <c r="BF5" s="1088"/>
      <c r="BG5" s="1088"/>
      <c r="BH5" s="1088"/>
      <c r="BI5" s="1088"/>
      <c r="BJ5" s="1088"/>
      <c r="BK5" s="1088"/>
      <c r="BL5" s="435" t="s">
        <v>156</v>
      </c>
      <c r="BM5" s="1088"/>
      <c r="BN5" s="1088"/>
      <c r="BO5" s="1088"/>
      <c r="BP5" s="1088"/>
      <c r="BQ5" s="1088"/>
      <c r="BR5" s="1088"/>
      <c r="BS5" s="1088"/>
      <c r="BT5" s="1088"/>
      <c r="BU5" s="435" t="s">
        <v>156</v>
      </c>
      <c r="BV5" s="1088"/>
      <c r="BW5" s="1088"/>
      <c r="BX5" s="1088"/>
      <c r="BY5" s="1088"/>
      <c r="BZ5" s="1088"/>
      <c r="CA5" s="1088"/>
      <c r="CB5" s="1088"/>
      <c r="CC5" s="1088"/>
      <c r="CD5" s="435" t="s">
        <v>156</v>
      </c>
      <c r="CE5" s="1088"/>
      <c r="CF5" s="1088"/>
      <c r="CG5" s="1088"/>
      <c r="CH5" s="1088"/>
      <c r="CI5" s="1088"/>
      <c r="CJ5" s="1088"/>
      <c r="CK5" s="1088"/>
      <c r="CL5" s="1088"/>
      <c r="CM5" s="435" t="s">
        <v>156</v>
      </c>
      <c r="CN5" s="1088"/>
      <c r="CO5" s="1088"/>
      <c r="CP5" s="1088"/>
      <c r="CQ5" s="1088"/>
      <c r="CR5" s="1088"/>
      <c r="CS5" s="1088"/>
      <c r="CT5" s="1088"/>
      <c r="CU5" s="1088"/>
      <c r="CV5" s="435" t="s">
        <v>156</v>
      </c>
      <c r="CW5" s="1088"/>
      <c r="CX5" s="1088"/>
      <c r="CY5" s="1088"/>
      <c r="CZ5" s="1088"/>
      <c r="DA5" s="1088"/>
      <c r="DB5" s="1088"/>
      <c r="DC5" s="1088"/>
      <c r="DD5" s="1088"/>
      <c r="DE5" s="435" t="s">
        <v>156</v>
      </c>
      <c r="DF5" s="1088"/>
      <c r="DG5" s="1088"/>
      <c r="DH5" s="1088"/>
      <c r="DI5" s="1088"/>
      <c r="DJ5" s="1088"/>
      <c r="DK5" s="1088"/>
      <c r="DL5" s="1088"/>
      <c r="DM5" s="1088"/>
      <c r="DN5" s="435" t="s">
        <v>156</v>
      </c>
      <c r="DO5" s="1088"/>
      <c r="DP5" s="1088"/>
      <c r="DQ5" s="1088"/>
      <c r="DR5" s="1088"/>
      <c r="DS5" s="1088"/>
      <c r="DT5" s="1088"/>
      <c r="DU5" s="1088"/>
      <c r="DV5" s="1088"/>
      <c r="DW5" s="435" t="s">
        <v>156</v>
      </c>
      <c r="DX5" s="1088"/>
      <c r="DY5" s="1088"/>
      <c r="DZ5" s="1088"/>
      <c r="EA5" s="1088"/>
      <c r="EB5" s="1088"/>
      <c r="EC5" s="1088"/>
      <c r="ED5" s="1088"/>
      <c r="EE5" s="1088"/>
      <c r="EF5" s="435" t="s">
        <v>156</v>
      </c>
      <c r="EG5" s="1088"/>
      <c r="EH5" s="1088"/>
      <c r="EI5" s="1088"/>
      <c r="EJ5" s="1088"/>
      <c r="EK5" s="1088"/>
      <c r="EL5" s="1088"/>
      <c r="EM5" s="1088"/>
      <c r="EN5" s="1088"/>
      <c r="EO5" s="435" t="s">
        <v>156</v>
      </c>
      <c r="EP5" s="1088"/>
      <c r="EQ5" s="1088"/>
      <c r="ER5" s="1088"/>
      <c r="ES5" s="1088"/>
      <c r="ET5" s="1088"/>
      <c r="EU5" s="1088"/>
      <c r="EV5" s="1088"/>
      <c r="EW5" s="1088"/>
      <c r="EX5" s="435" t="s">
        <v>156</v>
      </c>
      <c r="EY5" s="1088"/>
      <c r="EZ5" s="1088"/>
      <c r="FA5" s="1088"/>
      <c r="FB5" s="1088"/>
      <c r="FC5" s="1088"/>
      <c r="FD5" s="1088"/>
      <c r="FE5" s="1088"/>
      <c r="FF5" s="1088"/>
      <c r="FG5" s="435" t="s">
        <v>156</v>
      </c>
      <c r="FH5" s="1088"/>
      <c r="FI5" s="1088"/>
      <c r="FJ5" s="1088"/>
      <c r="FK5" s="1088"/>
      <c r="FL5" s="1088"/>
      <c r="FM5" s="1088"/>
      <c r="FN5" s="1088"/>
      <c r="FO5" s="1088"/>
      <c r="FP5" s="435" t="s">
        <v>156</v>
      </c>
      <c r="FQ5" s="1088"/>
      <c r="FR5" s="1088"/>
      <c r="FS5" s="1088"/>
      <c r="FT5" s="1088"/>
      <c r="FU5" s="1088"/>
      <c r="FV5" s="1088"/>
      <c r="FW5" s="1088"/>
      <c r="FX5" s="1088"/>
      <c r="FY5" s="435" t="s">
        <v>156</v>
      </c>
      <c r="FZ5" s="1088"/>
      <c r="GA5" s="1088"/>
      <c r="GB5" s="1088"/>
      <c r="GC5" s="1088"/>
      <c r="GD5" s="1088"/>
      <c r="GE5" s="1088"/>
      <c r="GF5" s="1088"/>
      <c r="GG5" s="1088"/>
    </row>
    <row r="6" spans="1:189" ht="26.1" customHeight="1">
      <c r="A6" s="435" t="s">
        <v>157</v>
      </c>
      <c r="B6" s="1077" t="str">
        <f>IF(表紙!D9="","",表紙!D9)</f>
        <v/>
      </c>
      <c r="C6" s="1077"/>
      <c r="D6" s="1077"/>
      <c r="E6" s="1077"/>
      <c r="F6" s="1077"/>
      <c r="G6" s="1077"/>
      <c r="H6" s="1077"/>
      <c r="I6" s="1077"/>
      <c r="J6" s="435" t="s">
        <v>157</v>
      </c>
      <c r="K6" s="1077" t="str">
        <f>IF(表紙!D9="","",表紙!D9)</f>
        <v/>
      </c>
      <c r="L6" s="1077"/>
      <c r="M6" s="1077"/>
      <c r="N6" s="1077"/>
      <c r="O6" s="1077"/>
      <c r="P6" s="1077"/>
      <c r="Q6" s="1077"/>
      <c r="R6" s="1077"/>
      <c r="S6" s="435" t="s">
        <v>157</v>
      </c>
      <c r="T6" s="1077" t="str">
        <f>IF(表紙!D9="","",表紙!D9)</f>
        <v/>
      </c>
      <c r="U6" s="1077"/>
      <c r="V6" s="1077"/>
      <c r="W6" s="1077"/>
      <c r="X6" s="1077"/>
      <c r="Y6" s="1077"/>
      <c r="Z6" s="1077"/>
      <c r="AA6" s="1077"/>
      <c r="AB6" s="435" t="s">
        <v>157</v>
      </c>
      <c r="AC6" s="1077" t="str">
        <f>IF(表紙!D9="","",表紙!D9)</f>
        <v/>
      </c>
      <c r="AD6" s="1077"/>
      <c r="AE6" s="1077"/>
      <c r="AF6" s="1077"/>
      <c r="AG6" s="1077"/>
      <c r="AH6" s="1077"/>
      <c r="AI6" s="1077"/>
      <c r="AJ6" s="1077"/>
      <c r="AK6" s="435" t="s">
        <v>157</v>
      </c>
      <c r="AL6" s="1077" t="str">
        <f>IF(表紙!D9="","",表紙!D9)</f>
        <v/>
      </c>
      <c r="AM6" s="1077"/>
      <c r="AN6" s="1077"/>
      <c r="AO6" s="1077"/>
      <c r="AP6" s="1077"/>
      <c r="AQ6" s="1077"/>
      <c r="AR6" s="1077"/>
      <c r="AS6" s="1077"/>
      <c r="AT6" s="435" t="s">
        <v>157</v>
      </c>
      <c r="AU6" s="1077" t="str">
        <f>IF(表紙!D9="","",表紙!D9)</f>
        <v/>
      </c>
      <c r="AV6" s="1077"/>
      <c r="AW6" s="1077"/>
      <c r="AX6" s="1077"/>
      <c r="AY6" s="1077"/>
      <c r="AZ6" s="1077"/>
      <c r="BA6" s="1077"/>
      <c r="BB6" s="1077"/>
      <c r="BC6" s="435" t="s">
        <v>157</v>
      </c>
      <c r="BD6" s="1077" t="str">
        <f>IF(表紙!D9="","",表紙!D9)</f>
        <v/>
      </c>
      <c r="BE6" s="1077"/>
      <c r="BF6" s="1077"/>
      <c r="BG6" s="1077"/>
      <c r="BH6" s="1077"/>
      <c r="BI6" s="1077"/>
      <c r="BJ6" s="1077"/>
      <c r="BK6" s="1077"/>
      <c r="BL6" s="435" t="s">
        <v>157</v>
      </c>
      <c r="BM6" s="1077" t="str">
        <f>IF(表紙!D9="","",表紙!D9)</f>
        <v/>
      </c>
      <c r="BN6" s="1077"/>
      <c r="BO6" s="1077"/>
      <c r="BP6" s="1077"/>
      <c r="BQ6" s="1077"/>
      <c r="BR6" s="1077"/>
      <c r="BS6" s="1077"/>
      <c r="BT6" s="1077"/>
      <c r="BU6" s="435" t="s">
        <v>157</v>
      </c>
      <c r="BV6" s="1077" t="str">
        <f>IF(表紙!D9="","",表紙!D9)</f>
        <v/>
      </c>
      <c r="BW6" s="1077"/>
      <c r="BX6" s="1077"/>
      <c r="BY6" s="1077"/>
      <c r="BZ6" s="1077"/>
      <c r="CA6" s="1077"/>
      <c r="CB6" s="1077"/>
      <c r="CC6" s="1077"/>
      <c r="CD6" s="435" t="s">
        <v>157</v>
      </c>
      <c r="CE6" s="1077" t="str">
        <f>IF(表紙!D9="","",表紙!D9)</f>
        <v/>
      </c>
      <c r="CF6" s="1077"/>
      <c r="CG6" s="1077"/>
      <c r="CH6" s="1077"/>
      <c r="CI6" s="1077"/>
      <c r="CJ6" s="1077"/>
      <c r="CK6" s="1077"/>
      <c r="CL6" s="1077"/>
      <c r="CM6" s="435" t="s">
        <v>157</v>
      </c>
      <c r="CN6" s="1077" t="str">
        <f>IF(表紙!D9="","",表紙!D9)</f>
        <v/>
      </c>
      <c r="CO6" s="1077"/>
      <c r="CP6" s="1077"/>
      <c r="CQ6" s="1077"/>
      <c r="CR6" s="1077"/>
      <c r="CS6" s="1077"/>
      <c r="CT6" s="1077"/>
      <c r="CU6" s="1077"/>
      <c r="CV6" s="435" t="s">
        <v>157</v>
      </c>
      <c r="CW6" s="1077" t="str">
        <f>IF(表紙!D9="","",表紙!D9)</f>
        <v/>
      </c>
      <c r="CX6" s="1077"/>
      <c r="CY6" s="1077"/>
      <c r="CZ6" s="1077"/>
      <c r="DA6" s="1077"/>
      <c r="DB6" s="1077"/>
      <c r="DC6" s="1077"/>
      <c r="DD6" s="1077"/>
      <c r="DE6" s="435" t="s">
        <v>157</v>
      </c>
      <c r="DF6" s="1077" t="str">
        <f>IF(表紙!D9="","",表紙!D9)</f>
        <v/>
      </c>
      <c r="DG6" s="1077"/>
      <c r="DH6" s="1077"/>
      <c r="DI6" s="1077"/>
      <c r="DJ6" s="1077"/>
      <c r="DK6" s="1077"/>
      <c r="DL6" s="1077"/>
      <c r="DM6" s="1077"/>
      <c r="DN6" s="435" t="s">
        <v>157</v>
      </c>
      <c r="DO6" s="1077" t="str">
        <f>IF(表紙!D9="","",表紙!D9)</f>
        <v/>
      </c>
      <c r="DP6" s="1077"/>
      <c r="DQ6" s="1077"/>
      <c r="DR6" s="1077"/>
      <c r="DS6" s="1077"/>
      <c r="DT6" s="1077"/>
      <c r="DU6" s="1077"/>
      <c r="DV6" s="1077"/>
      <c r="DW6" s="435" t="s">
        <v>157</v>
      </c>
      <c r="DX6" s="1077" t="str">
        <f>IF(表紙!D9="","",表紙!D9)</f>
        <v/>
      </c>
      <c r="DY6" s="1077"/>
      <c r="DZ6" s="1077"/>
      <c r="EA6" s="1077"/>
      <c r="EB6" s="1077"/>
      <c r="EC6" s="1077"/>
      <c r="ED6" s="1077"/>
      <c r="EE6" s="1077"/>
      <c r="EF6" s="435" t="s">
        <v>157</v>
      </c>
      <c r="EG6" s="1077" t="str">
        <f>IF(表紙!D9="","",表紙!D9)</f>
        <v/>
      </c>
      <c r="EH6" s="1077"/>
      <c r="EI6" s="1077"/>
      <c r="EJ6" s="1077"/>
      <c r="EK6" s="1077"/>
      <c r="EL6" s="1077"/>
      <c r="EM6" s="1077"/>
      <c r="EN6" s="1077"/>
      <c r="EO6" s="435" t="s">
        <v>157</v>
      </c>
      <c r="EP6" s="1077" t="str">
        <f>IF(表紙!D9="","",表紙!D9)</f>
        <v/>
      </c>
      <c r="EQ6" s="1077"/>
      <c r="ER6" s="1077"/>
      <c r="ES6" s="1077"/>
      <c r="ET6" s="1077"/>
      <c r="EU6" s="1077"/>
      <c r="EV6" s="1077"/>
      <c r="EW6" s="1077"/>
      <c r="EX6" s="435" t="s">
        <v>157</v>
      </c>
      <c r="EY6" s="1077" t="str">
        <f>IF(表紙!D9="","",表紙!D9)</f>
        <v/>
      </c>
      <c r="EZ6" s="1077"/>
      <c r="FA6" s="1077"/>
      <c r="FB6" s="1077"/>
      <c r="FC6" s="1077"/>
      <c r="FD6" s="1077"/>
      <c r="FE6" s="1077"/>
      <c r="FF6" s="1077"/>
      <c r="FG6" s="435" t="s">
        <v>157</v>
      </c>
      <c r="FH6" s="1077" t="str">
        <f>IF(表紙!D9="","",表紙!D9)</f>
        <v/>
      </c>
      <c r="FI6" s="1077"/>
      <c r="FJ6" s="1077"/>
      <c r="FK6" s="1077"/>
      <c r="FL6" s="1077"/>
      <c r="FM6" s="1077"/>
      <c r="FN6" s="1077"/>
      <c r="FO6" s="1077"/>
      <c r="FP6" s="435" t="s">
        <v>157</v>
      </c>
      <c r="FQ6" s="1077" t="str">
        <f>IF(表紙!D9="","",表紙!D9)</f>
        <v/>
      </c>
      <c r="FR6" s="1077"/>
      <c r="FS6" s="1077"/>
      <c r="FT6" s="1077"/>
      <c r="FU6" s="1077"/>
      <c r="FV6" s="1077"/>
      <c r="FW6" s="1077"/>
      <c r="FX6" s="1077"/>
      <c r="FY6" s="435" t="s">
        <v>157</v>
      </c>
      <c r="FZ6" s="1077" t="str">
        <f>IF(表紙!D9="","",表紙!D9)</f>
        <v/>
      </c>
      <c r="GA6" s="1077"/>
      <c r="GB6" s="1077"/>
      <c r="GC6" s="1077"/>
      <c r="GD6" s="1077"/>
      <c r="GE6" s="1077"/>
      <c r="GF6" s="1077"/>
      <c r="GG6" s="1077"/>
    </row>
    <row r="7" spans="1:189" ht="26.1" customHeight="1">
      <c r="A7" s="435" t="s">
        <v>158</v>
      </c>
      <c r="B7" s="1077" t="str">
        <f>IF(申請書3!F8="","",申請書3!F8)</f>
        <v/>
      </c>
      <c r="C7" s="1077"/>
      <c r="D7" s="1077"/>
      <c r="E7" s="1077"/>
      <c r="F7" s="1077"/>
      <c r="G7" s="1077"/>
      <c r="H7" s="1077"/>
      <c r="I7" s="1077"/>
      <c r="J7" s="435" t="s">
        <v>158</v>
      </c>
      <c r="K7" s="1088"/>
      <c r="L7" s="1088"/>
      <c r="M7" s="1088"/>
      <c r="N7" s="1088"/>
      <c r="O7" s="1088"/>
      <c r="P7" s="1088"/>
      <c r="Q7" s="1088"/>
      <c r="R7" s="1088"/>
      <c r="S7" s="435" t="s">
        <v>158</v>
      </c>
      <c r="T7" s="1088"/>
      <c r="U7" s="1088"/>
      <c r="V7" s="1088"/>
      <c r="W7" s="1088"/>
      <c r="X7" s="1088"/>
      <c r="Y7" s="1088"/>
      <c r="Z7" s="1088"/>
      <c r="AA7" s="1088"/>
      <c r="AB7" s="435" t="s">
        <v>158</v>
      </c>
      <c r="AC7" s="1088"/>
      <c r="AD7" s="1088"/>
      <c r="AE7" s="1088"/>
      <c r="AF7" s="1088"/>
      <c r="AG7" s="1088"/>
      <c r="AH7" s="1088"/>
      <c r="AI7" s="1088"/>
      <c r="AJ7" s="1088"/>
      <c r="AK7" s="435" t="s">
        <v>158</v>
      </c>
      <c r="AL7" s="1088"/>
      <c r="AM7" s="1088"/>
      <c r="AN7" s="1088"/>
      <c r="AO7" s="1088"/>
      <c r="AP7" s="1088"/>
      <c r="AQ7" s="1088"/>
      <c r="AR7" s="1088"/>
      <c r="AS7" s="1088"/>
      <c r="AT7" s="435" t="s">
        <v>158</v>
      </c>
      <c r="AU7" s="1088"/>
      <c r="AV7" s="1088"/>
      <c r="AW7" s="1088"/>
      <c r="AX7" s="1088"/>
      <c r="AY7" s="1088"/>
      <c r="AZ7" s="1088"/>
      <c r="BA7" s="1088"/>
      <c r="BB7" s="1088"/>
      <c r="BC7" s="435" t="s">
        <v>158</v>
      </c>
      <c r="BD7" s="1088"/>
      <c r="BE7" s="1088"/>
      <c r="BF7" s="1088"/>
      <c r="BG7" s="1088"/>
      <c r="BH7" s="1088"/>
      <c r="BI7" s="1088"/>
      <c r="BJ7" s="1088"/>
      <c r="BK7" s="1088"/>
      <c r="BL7" s="435" t="s">
        <v>158</v>
      </c>
      <c r="BM7" s="1088"/>
      <c r="BN7" s="1088"/>
      <c r="BO7" s="1088"/>
      <c r="BP7" s="1088"/>
      <c r="BQ7" s="1088"/>
      <c r="BR7" s="1088"/>
      <c r="BS7" s="1088"/>
      <c r="BT7" s="1088"/>
      <c r="BU7" s="435" t="s">
        <v>158</v>
      </c>
      <c r="BV7" s="1088"/>
      <c r="BW7" s="1088"/>
      <c r="BX7" s="1088"/>
      <c r="BY7" s="1088"/>
      <c r="BZ7" s="1088"/>
      <c r="CA7" s="1088"/>
      <c r="CB7" s="1088"/>
      <c r="CC7" s="1088"/>
      <c r="CD7" s="435" t="s">
        <v>158</v>
      </c>
      <c r="CE7" s="1088"/>
      <c r="CF7" s="1088"/>
      <c r="CG7" s="1088"/>
      <c r="CH7" s="1088"/>
      <c r="CI7" s="1088"/>
      <c r="CJ7" s="1088"/>
      <c r="CK7" s="1088"/>
      <c r="CL7" s="1088"/>
      <c r="CM7" s="435" t="s">
        <v>158</v>
      </c>
      <c r="CN7" s="1088"/>
      <c r="CO7" s="1088"/>
      <c r="CP7" s="1088"/>
      <c r="CQ7" s="1088"/>
      <c r="CR7" s="1088"/>
      <c r="CS7" s="1088"/>
      <c r="CT7" s="1088"/>
      <c r="CU7" s="1088"/>
      <c r="CV7" s="435" t="s">
        <v>158</v>
      </c>
      <c r="CW7" s="1088"/>
      <c r="CX7" s="1088"/>
      <c r="CY7" s="1088"/>
      <c r="CZ7" s="1088"/>
      <c r="DA7" s="1088"/>
      <c r="DB7" s="1088"/>
      <c r="DC7" s="1088"/>
      <c r="DD7" s="1088"/>
      <c r="DE7" s="435" t="s">
        <v>158</v>
      </c>
      <c r="DF7" s="1088"/>
      <c r="DG7" s="1088"/>
      <c r="DH7" s="1088"/>
      <c r="DI7" s="1088"/>
      <c r="DJ7" s="1088"/>
      <c r="DK7" s="1088"/>
      <c r="DL7" s="1088"/>
      <c r="DM7" s="1088"/>
      <c r="DN7" s="435" t="s">
        <v>158</v>
      </c>
      <c r="DO7" s="1088"/>
      <c r="DP7" s="1088"/>
      <c r="DQ7" s="1088"/>
      <c r="DR7" s="1088"/>
      <c r="DS7" s="1088"/>
      <c r="DT7" s="1088"/>
      <c r="DU7" s="1088"/>
      <c r="DV7" s="1088"/>
      <c r="DW7" s="435" t="s">
        <v>158</v>
      </c>
      <c r="DX7" s="1088"/>
      <c r="DY7" s="1088"/>
      <c r="DZ7" s="1088"/>
      <c r="EA7" s="1088"/>
      <c r="EB7" s="1088"/>
      <c r="EC7" s="1088"/>
      <c r="ED7" s="1088"/>
      <c r="EE7" s="1088"/>
      <c r="EF7" s="435" t="s">
        <v>158</v>
      </c>
      <c r="EG7" s="1088"/>
      <c r="EH7" s="1088"/>
      <c r="EI7" s="1088"/>
      <c r="EJ7" s="1088"/>
      <c r="EK7" s="1088"/>
      <c r="EL7" s="1088"/>
      <c r="EM7" s="1088"/>
      <c r="EN7" s="1088"/>
      <c r="EO7" s="435" t="s">
        <v>158</v>
      </c>
      <c r="EP7" s="1088"/>
      <c r="EQ7" s="1088"/>
      <c r="ER7" s="1088"/>
      <c r="ES7" s="1088"/>
      <c r="ET7" s="1088"/>
      <c r="EU7" s="1088"/>
      <c r="EV7" s="1088"/>
      <c r="EW7" s="1088"/>
      <c r="EX7" s="435" t="s">
        <v>158</v>
      </c>
      <c r="EY7" s="1088"/>
      <c r="EZ7" s="1088"/>
      <c r="FA7" s="1088"/>
      <c r="FB7" s="1088"/>
      <c r="FC7" s="1088"/>
      <c r="FD7" s="1088"/>
      <c r="FE7" s="1088"/>
      <c r="FF7" s="1088"/>
      <c r="FG7" s="435" t="s">
        <v>158</v>
      </c>
      <c r="FH7" s="1088"/>
      <c r="FI7" s="1088"/>
      <c r="FJ7" s="1088"/>
      <c r="FK7" s="1088"/>
      <c r="FL7" s="1088"/>
      <c r="FM7" s="1088"/>
      <c r="FN7" s="1088"/>
      <c r="FO7" s="1088"/>
      <c r="FP7" s="435" t="s">
        <v>158</v>
      </c>
      <c r="FQ7" s="1088"/>
      <c r="FR7" s="1088"/>
      <c r="FS7" s="1088"/>
      <c r="FT7" s="1088"/>
      <c r="FU7" s="1088"/>
      <c r="FV7" s="1088"/>
      <c r="FW7" s="1088"/>
      <c r="FX7" s="1088"/>
      <c r="FY7" s="435" t="s">
        <v>158</v>
      </c>
      <c r="FZ7" s="1088"/>
      <c r="GA7" s="1088"/>
      <c r="GB7" s="1088"/>
      <c r="GC7" s="1088"/>
      <c r="GD7" s="1088"/>
      <c r="GE7" s="1088"/>
      <c r="GF7" s="1088"/>
      <c r="GG7" s="1088"/>
    </row>
    <row r="8" spans="1:189" ht="26.1" customHeight="1">
      <c r="A8" s="435" t="s">
        <v>159</v>
      </c>
      <c r="B8" s="1077" t="str">
        <f>IF(申請書1!R21="","",申請書1!R21)</f>
        <v/>
      </c>
      <c r="C8" s="1077"/>
      <c r="D8" s="1077"/>
      <c r="E8" s="1077"/>
      <c r="F8" s="1077"/>
      <c r="G8" s="1077"/>
      <c r="H8" s="1077"/>
      <c r="I8" s="1077"/>
      <c r="J8" s="435" t="s">
        <v>159</v>
      </c>
      <c r="K8" s="1088"/>
      <c r="L8" s="1088"/>
      <c r="M8" s="1088"/>
      <c r="N8" s="1088"/>
      <c r="O8" s="1088"/>
      <c r="P8" s="1088"/>
      <c r="Q8" s="1088"/>
      <c r="R8" s="1088"/>
      <c r="S8" s="435" t="s">
        <v>159</v>
      </c>
      <c r="T8" s="1088"/>
      <c r="U8" s="1088"/>
      <c r="V8" s="1088"/>
      <c r="W8" s="1088"/>
      <c r="X8" s="1088"/>
      <c r="Y8" s="1088"/>
      <c r="Z8" s="1088"/>
      <c r="AA8" s="1088"/>
      <c r="AB8" s="435" t="s">
        <v>159</v>
      </c>
      <c r="AC8" s="1088"/>
      <c r="AD8" s="1088"/>
      <c r="AE8" s="1088"/>
      <c r="AF8" s="1088"/>
      <c r="AG8" s="1088"/>
      <c r="AH8" s="1088"/>
      <c r="AI8" s="1088"/>
      <c r="AJ8" s="1088"/>
      <c r="AK8" s="435" t="s">
        <v>159</v>
      </c>
      <c r="AL8" s="1088"/>
      <c r="AM8" s="1088"/>
      <c r="AN8" s="1088"/>
      <c r="AO8" s="1088"/>
      <c r="AP8" s="1088"/>
      <c r="AQ8" s="1088"/>
      <c r="AR8" s="1088"/>
      <c r="AS8" s="1088"/>
      <c r="AT8" s="435" t="s">
        <v>159</v>
      </c>
      <c r="AU8" s="1088"/>
      <c r="AV8" s="1088"/>
      <c r="AW8" s="1088"/>
      <c r="AX8" s="1088"/>
      <c r="AY8" s="1088"/>
      <c r="AZ8" s="1088"/>
      <c r="BA8" s="1088"/>
      <c r="BB8" s="1088"/>
      <c r="BC8" s="435" t="s">
        <v>159</v>
      </c>
      <c r="BD8" s="1088"/>
      <c r="BE8" s="1088"/>
      <c r="BF8" s="1088"/>
      <c r="BG8" s="1088"/>
      <c r="BH8" s="1088"/>
      <c r="BI8" s="1088"/>
      <c r="BJ8" s="1088"/>
      <c r="BK8" s="1088"/>
      <c r="BL8" s="435" t="s">
        <v>159</v>
      </c>
      <c r="BM8" s="1088"/>
      <c r="BN8" s="1088"/>
      <c r="BO8" s="1088"/>
      <c r="BP8" s="1088"/>
      <c r="BQ8" s="1088"/>
      <c r="BR8" s="1088"/>
      <c r="BS8" s="1088"/>
      <c r="BT8" s="1088"/>
      <c r="BU8" s="435" t="s">
        <v>159</v>
      </c>
      <c r="BV8" s="1088"/>
      <c r="BW8" s="1088"/>
      <c r="BX8" s="1088"/>
      <c r="BY8" s="1088"/>
      <c r="BZ8" s="1088"/>
      <c r="CA8" s="1088"/>
      <c r="CB8" s="1088"/>
      <c r="CC8" s="1088"/>
      <c r="CD8" s="435" t="s">
        <v>159</v>
      </c>
      <c r="CE8" s="1088"/>
      <c r="CF8" s="1088"/>
      <c r="CG8" s="1088"/>
      <c r="CH8" s="1088"/>
      <c r="CI8" s="1088"/>
      <c r="CJ8" s="1088"/>
      <c r="CK8" s="1088"/>
      <c r="CL8" s="1088"/>
      <c r="CM8" s="435" t="s">
        <v>159</v>
      </c>
      <c r="CN8" s="1088"/>
      <c r="CO8" s="1088"/>
      <c r="CP8" s="1088"/>
      <c r="CQ8" s="1088"/>
      <c r="CR8" s="1088"/>
      <c r="CS8" s="1088"/>
      <c r="CT8" s="1088"/>
      <c r="CU8" s="1088"/>
      <c r="CV8" s="435" t="s">
        <v>159</v>
      </c>
      <c r="CW8" s="1088"/>
      <c r="CX8" s="1088"/>
      <c r="CY8" s="1088"/>
      <c r="CZ8" s="1088"/>
      <c r="DA8" s="1088"/>
      <c r="DB8" s="1088"/>
      <c r="DC8" s="1088"/>
      <c r="DD8" s="1088"/>
      <c r="DE8" s="435" t="s">
        <v>159</v>
      </c>
      <c r="DF8" s="1088"/>
      <c r="DG8" s="1088"/>
      <c r="DH8" s="1088"/>
      <c r="DI8" s="1088"/>
      <c r="DJ8" s="1088"/>
      <c r="DK8" s="1088"/>
      <c r="DL8" s="1088"/>
      <c r="DM8" s="1088"/>
      <c r="DN8" s="435" t="s">
        <v>159</v>
      </c>
      <c r="DO8" s="1088"/>
      <c r="DP8" s="1088"/>
      <c r="DQ8" s="1088"/>
      <c r="DR8" s="1088"/>
      <c r="DS8" s="1088"/>
      <c r="DT8" s="1088"/>
      <c r="DU8" s="1088"/>
      <c r="DV8" s="1088"/>
      <c r="DW8" s="435" t="s">
        <v>159</v>
      </c>
      <c r="DX8" s="1088"/>
      <c r="DY8" s="1088"/>
      <c r="DZ8" s="1088"/>
      <c r="EA8" s="1088"/>
      <c r="EB8" s="1088"/>
      <c r="EC8" s="1088"/>
      <c r="ED8" s="1088"/>
      <c r="EE8" s="1088"/>
      <c r="EF8" s="435" t="s">
        <v>159</v>
      </c>
      <c r="EG8" s="1088"/>
      <c r="EH8" s="1088"/>
      <c r="EI8" s="1088"/>
      <c r="EJ8" s="1088"/>
      <c r="EK8" s="1088"/>
      <c r="EL8" s="1088"/>
      <c r="EM8" s="1088"/>
      <c r="EN8" s="1088"/>
      <c r="EO8" s="435" t="s">
        <v>159</v>
      </c>
      <c r="EP8" s="1088"/>
      <c r="EQ8" s="1088"/>
      <c r="ER8" s="1088"/>
      <c r="ES8" s="1088"/>
      <c r="ET8" s="1088"/>
      <c r="EU8" s="1088"/>
      <c r="EV8" s="1088"/>
      <c r="EW8" s="1088"/>
      <c r="EX8" s="435" t="s">
        <v>159</v>
      </c>
      <c r="EY8" s="1088"/>
      <c r="EZ8" s="1088"/>
      <c r="FA8" s="1088"/>
      <c r="FB8" s="1088"/>
      <c r="FC8" s="1088"/>
      <c r="FD8" s="1088"/>
      <c r="FE8" s="1088"/>
      <c r="FF8" s="1088"/>
      <c r="FG8" s="435" t="s">
        <v>159</v>
      </c>
      <c r="FH8" s="1088"/>
      <c r="FI8" s="1088"/>
      <c r="FJ8" s="1088"/>
      <c r="FK8" s="1088"/>
      <c r="FL8" s="1088"/>
      <c r="FM8" s="1088"/>
      <c r="FN8" s="1088"/>
      <c r="FO8" s="1088"/>
      <c r="FP8" s="435" t="s">
        <v>159</v>
      </c>
      <c r="FQ8" s="1088"/>
      <c r="FR8" s="1088"/>
      <c r="FS8" s="1088"/>
      <c r="FT8" s="1088"/>
      <c r="FU8" s="1088"/>
      <c r="FV8" s="1088"/>
      <c r="FW8" s="1088"/>
      <c r="FX8" s="1088"/>
      <c r="FY8" s="435" t="s">
        <v>159</v>
      </c>
      <c r="FZ8" s="1088"/>
      <c r="GA8" s="1088"/>
      <c r="GB8" s="1088"/>
      <c r="GC8" s="1088"/>
      <c r="GD8" s="1088"/>
      <c r="GE8" s="1088"/>
      <c r="GF8" s="1088"/>
      <c r="GG8" s="1088"/>
    </row>
    <row r="9" spans="1:189" ht="26.1" customHeight="1">
      <c r="A9" s="436" t="s">
        <v>160</v>
      </c>
      <c r="B9" s="1080"/>
      <c r="C9" s="1081"/>
      <c r="D9" s="430" t="s">
        <v>616</v>
      </c>
      <c r="E9" s="430"/>
      <c r="F9" s="430"/>
      <c r="G9" s="430"/>
      <c r="H9" s="430"/>
      <c r="I9" s="431"/>
      <c r="J9" s="436" t="s">
        <v>160</v>
      </c>
      <c r="K9" s="1080"/>
      <c r="L9" s="1081"/>
      <c r="M9" s="430" t="s">
        <v>616</v>
      </c>
      <c r="N9" s="430"/>
      <c r="O9" s="430"/>
      <c r="P9" s="430"/>
      <c r="Q9" s="430"/>
      <c r="R9" s="431"/>
      <c r="S9" s="436" t="s">
        <v>160</v>
      </c>
      <c r="T9" s="1080"/>
      <c r="U9" s="1081"/>
      <c r="V9" s="430" t="s">
        <v>616</v>
      </c>
      <c r="W9" s="430"/>
      <c r="X9" s="430"/>
      <c r="Y9" s="430"/>
      <c r="Z9" s="430"/>
      <c r="AA9" s="431"/>
      <c r="AB9" s="436" t="s">
        <v>160</v>
      </c>
      <c r="AC9" s="1080"/>
      <c r="AD9" s="1081"/>
      <c r="AE9" s="430" t="s">
        <v>616</v>
      </c>
      <c r="AF9" s="430"/>
      <c r="AG9" s="430"/>
      <c r="AH9" s="430"/>
      <c r="AI9" s="430"/>
      <c r="AJ9" s="431"/>
      <c r="AK9" s="436" t="s">
        <v>160</v>
      </c>
      <c r="AL9" s="1080"/>
      <c r="AM9" s="1081"/>
      <c r="AN9" s="430" t="s">
        <v>616</v>
      </c>
      <c r="AO9" s="430"/>
      <c r="AP9" s="430"/>
      <c r="AQ9" s="430"/>
      <c r="AR9" s="430"/>
      <c r="AS9" s="431"/>
      <c r="AT9" s="436" t="s">
        <v>160</v>
      </c>
      <c r="AU9" s="1080"/>
      <c r="AV9" s="1081"/>
      <c r="AW9" s="430" t="s">
        <v>616</v>
      </c>
      <c r="AX9" s="430"/>
      <c r="AY9" s="430"/>
      <c r="AZ9" s="430"/>
      <c r="BA9" s="430"/>
      <c r="BB9" s="431"/>
      <c r="BC9" s="436" t="s">
        <v>160</v>
      </c>
      <c r="BD9" s="1080"/>
      <c r="BE9" s="1081"/>
      <c r="BF9" s="430" t="s">
        <v>616</v>
      </c>
      <c r="BG9" s="430"/>
      <c r="BH9" s="430"/>
      <c r="BI9" s="430"/>
      <c r="BJ9" s="430"/>
      <c r="BK9" s="431"/>
      <c r="BL9" s="436" t="s">
        <v>160</v>
      </c>
      <c r="BM9" s="1080"/>
      <c r="BN9" s="1081"/>
      <c r="BO9" s="430" t="s">
        <v>616</v>
      </c>
      <c r="BP9" s="430"/>
      <c r="BQ9" s="430"/>
      <c r="BR9" s="430"/>
      <c r="BS9" s="430"/>
      <c r="BT9" s="431"/>
      <c r="BU9" s="436" t="s">
        <v>160</v>
      </c>
      <c r="BV9" s="1080"/>
      <c r="BW9" s="1081"/>
      <c r="BX9" s="430" t="s">
        <v>616</v>
      </c>
      <c r="BY9" s="430"/>
      <c r="BZ9" s="430"/>
      <c r="CA9" s="430"/>
      <c r="CB9" s="430"/>
      <c r="CC9" s="431"/>
      <c r="CD9" s="436" t="s">
        <v>160</v>
      </c>
      <c r="CE9" s="1080"/>
      <c r="CF9" s="1081"/>
      <c r="CG9" s="430" t="s">
        <v>616</v>
      </c>
      <c r="CH9" s="430"/>
      <c r="CI9" s="430"/>
      <c r="CJ9" s="430"/>
      <c r="CK9" s="430"/>
      <c r="CL9" s="431"/>
      <c r="CM9" s="436" t="s">
        <v>160</v>
      </c>
      <c r="CN9" s="1080"/>
      <c r="CO9" s="1081"/>
      <c r="CP9" s="430" t="s">
        <v>616</v>
      </c>
      <c r="CQ9" s="430"/>
      <c r="CR9" s="430"/>
      <c r="CS9" s="430"/>
      <c r="CT9" s="430"/>
      <c r="CU9" s="431"/>
      <c r="CV9" s="436" t="s">
        <v>160</v>
      </c>
      <c r="CW9" s="1080"/>
      <c r="CX9" s="1081"/>
      <c r="CY9" s="430" t="s">
        <v>616</v>
      </c>
      <c r="CZ9" s="430"/>
      <c r="DA9" s="430"/>
      <c r="DB9" s="430"/>
      <c r="DC9" s="430"/>
      <c r="DD9" s="431"/>
      <c r="DE9" s="436" t="s">
        <v>160</v>
      </c>
      <c r="DF9" s="1080"/>
      <c r="DG9" s="1081"/>
      <c r="DH9" s="430" t="s">
        <v>616</v>
      </c>
      <c r="DI9" s="430"/>
      <c r="DJ9" s="430"/>
      <c r="DK9" s="430"/>
      <c r="DL9" s="430"/>
      <c r="DM9" s="431"/>
      <c r="DN9" s="436" t="s">
        <v>160</v>
      </c>
      <c r="DO9" s="1080"/>
      <c r="DP9" s="1081"/>
      <c r="DQ9" s="430" t="s">
        <v>616</v>
      </c>
      <c r="DR9" s="430"/>
      <c r="DS9" s="430"/>
      <c r="DT9" s="430"/>
      <c r="DU9" s="430"/>
      <c r="DV9" s="431"/>
      <c r="DW9" s="436" t="s">
        <v>160</v>
      </c>
      <c r="DX9" s="1080"/>
      <c r="DY9" s="1081"/>
      <c r="DZ9" s="430" t="s">
        <v>616</v>
      </c>
      <c r="EA9" s="430"/>
      <c r="EB9" s="430"/>
      <c r="EC9" s="430"/>
      <c r="ED9" s="430"/>
      <c r="EE9" s="431"/>
      <c r="EF9" s="436" t="s">
        <v>160</v>
      </c>
      <c r="EG9" s="1080"/>
      <c r="EH9" s="1081"/>
      <c r="EI9" s="430" t="s">
        <v>616</v>
      </c>
      <c r="EJ9" s="430"/>
      <c r="EK9" s="430"/>
      <c r="EL9" s="430"/>
      <c r="EM9" s="430"/>
      <c r="EN9" s="431"/>
      <c r="EO9" s="436" t="s">
        <v>160</v>
      </c>
      <c r="EP9" s="1080"/>
      <c r="EQ9" s="1081"/>
      <c r="ER9" s="430" t="s">
        <v>616</v>
      </c>
      <c r="ES9" s="430"/>
      <c r="ET9" s="430"/>
      <c r="EU9" s="430"/>
      <c r="EV9" s="430"/>
      <c r="EW9" s="431"/>
      <c r="EX9" s="436" t="s">
        <v>160</v>
      </c>
      <c r="EY9" s="1080"/>
      <c r="EZ9" s="1081"/>
      <c r="FA9" s="430" t="s">
        <v>616</v>
      </c>
      <c r="FB9" s="430"/>
      <c r="FC9" s="430"/>
      <c r="FD9" s="430"/>
      <c r="FE9" s="430"/>
      <c r="FF9" s="431"/>
      <c r="FG9" s="436" t="s">
        <v>160</v>
      </c>
      <c r="FH9" s="1080"/>
      <c r="FI9" s="1081"/>
      <c r="FJ9" s="430" t="s">
        <v>616</v>
      </c>
      <c r="FK9" s="430"/>
      <c r="FL9" s="430"/>
      <c r="FM9" s="430"/>
      <c r="FN9" s="430"/>
      <c r="FO9" s="431"/>
      <c r="FP9" s="436" t="s">
        <v>160</v>
      </c>
      <c r="FQ9" s="1080"/>
      <c r="FR9" s="1081"/>
      <c r="FS9" s="430" t="s">
        <v>616</v>
      </c>
      <c r="FT9" s="430"/>
      <c r="FU9" s="430"/>
      <c r="FV9" s="430"/>
      <c r="FW9" s="430"/>
      <c r="FX9" s="431"/>
      <c r="FY9" s="436" t="s">
        <v>160</v>
      </c>
      <c r="FZ9" s="1080"/>
      <c r="GA9" s="1081"/>
      <c r="GB9" s="430" t="s">
        <v>616</v>
      </c>
      <c r="GC9" s="430"/>
      <c r="GD9" s="430"/>
      <c r="GE9" s="430"/>
      <c r="GF9" s="430"/>
      <c r="GG9" s="431"/>
    </row>
    <row r="10" spans="1:189" ht="18" customHeight="1">
      <c r="A10" s="436" t="s">
        <v>619</v>
      </c>
      <c r="B10" s="433" t="s">
        <v>162</v>
      </c>
      <c r="C10" s="434" t="s">
        <v>163</v>
      </c>
      <c r="D10" s="1078"/>
      <c r="E10" s="1078"/>
      <c r="F10" s="1078"/>
      <c r="G10" s="1078"/>
      <c r="H10" s="1078"/>
      <c r="I10" s="1079"/>
      <c r="J10" s="436" t="s">
        <v>619</v>
      </c>
      <c r="K10" s="433" t="s">
        <v>162</v>
      </c>
      <c r="L10" s="434" t="s">
        <v>163</v>
      </c>
      <c r="M10" s="1078"/>
      <c r="N10" s="1078"/>
      <c r="O10" s="1078"/>
      <c r="P10" s="1078"/>
      <c r="Q10" s="1078"/>
      <c r="R10" s="1079"/>
      <c r="S10" s="436" t="s">
        <v>619</v>
      </c>
      <c r="T10" s="433" t="s">
        <v>162</v>
      </c>
      <c r="U10" s="434" t="s">
        <v>163</v>
      </c>
      <c r="V10" s="1078"/>
      <c r="W10" s="1078"/>
      <c r="X10" s="1078"/>
      <c r="Y10" s="1078"/>
      <c r="Z10" s="1078"/>
      <c r="AA10" s="1079"/>
      <c r="AB10" s="436" t="s">
        <v>619</v>
      </c>
      <c r="AC10" s="433" t="s">
        <v>162</v>
      </c>
      <c r="AD10" s="434" t="s">
        <v>163</v>
      </c>
      <c r="AE10" s="1078"/>
      <c r="AF10" s="1078"/>
      <c r="AG10" s="1078"/>
      <c r="AH10" s="1078"/>
      <c r="AI10" s="1078"/>
      <c r="AJ10" s="1079"/>
      <c r="AK10" s="436" t="s">
        <v>619</v>
      </c>
      <c r="AL10" s="433" t="s">
        <v>162</v>
      </c>
      <c r="AM10" s="434" t="s">
        <v>163</v>
      </c>
      <c r="AN10" s="1078"/>
      <c r="AO10" s="1078"/>
      <c r="AP10" s="1078"/>
      <c r="AQ10" s="1078"/>
      <c r="AR10" s="1078"/>
      <c r="AS10" s="1079"/>
      <c r="AT10" s="436" t="s">
        <v>619</v>
      </c>
      <c r="AU10" s="433" t="s">
        <v>162</v>
      </c>
      <c r="AV10" s="434" t="s">
        <v>163</v>
      </c>
      <c r="AW10" s="1078"/>
      <c r="AX10" s="1078"/>
      <c r="AY10" s="1078"/>
      <c r="AZ10" s="1078"/>
      <c r="BA10" s="1078"/>
      <c r="BB10" s="1079"/>
      <c r="BC10" s="436" t="s">
        <v>619</v>
      </c>
      <c r="BD10" s="433" t="s">
        <v>162</v>
      </c>
      <c r="BE10" s="434" t="s">
        <v>163</v>
      </c>
      <c r="BF10" s="1078"/>
      <c r="BG10" s="1078"/>
      <c r="BH10" s="1078"/>
      <c r="BI10" s="1078"/>
      <c r="BJ10" s="1078"/>
      <c r="BK10" s="1079"/>
      <c r="BL10" s="436" t="s">
        <v>619</v>
      </c>
      <c r="BM10" s="433" t="s">
        <v>162</v>
      </c>
      <c r="BN10" s="434" t="s">
        <v>163</v>
      </c>
      <c r="BO10" s="1078"/>
      <c r="BP10" s="1078"/>
      <c r="BQ10" s="1078"/>
      <c r="BR10" s="1078"/>
      <c r="BS10" s="1078"/>
      <c r="BT10" s="1079"/>
      <c r="BU10" s="436" t="s">
        <v>619</v>
      </c>
      <c r="BV10" s="433" t="s">
        <v>162</v>
      </c>
      <c r="BW10" s="434" t="s">
        <v>163</v>
      </c>
      <c r="BX10" s="1078"/>
      <c r="BY10" s="1078"/>
      <c r="BZ10" s="1078"/>
      <c r="CA10" s="1078"/>
      <c r="CB10" s="1078"/>
      <c r="CC10" s="1079"/>
      <c r="CD10" s="436" t="s">
        <v>619</v>
      </c>
      <c r="CE10" s="433" t="s">
        <v>162</v>
      </c>
      <c r="CF10" s="434" t="s">
        <v>163</v>
      </c>
      <c r="CG10" s="1078"/>
      <c r="CH10" s="1078"/>
      <c r="CI10" s="1078"/>
      <c r="CJ10" s="1078"/>
      <c r="CK10" s="1078"/>
      <c r="CL10" s="1079"/>
      <c r="CM10" s="436" t="s">
        <v>619</v>
      </c>
      <c r="CN10" s="433" t="s">
        <v>162</v>
      </c>
      <c r="CO10" s="434" t="s">
        <v>163</v>
      </c>
      <c r="CP10" s="1078"/>
      <c r="CQ10" s="1078"/>
      <c r="CR10" s="1078"/>
      <c r="CS10" s="1078"/>
      <c r="CT10" s="1078"/>
      <c r="CU10" s="1079"/>
      <c r="CV10" s="436" t="s">
        <v>619</v>
      </c>
      <c r="CW10" s="433" t="s">
        <v>162</v>
      </c>
      <c r="CX10" s="434" t="s">
        <v>163</v>
      </c>
      <c r="CY10" s="1078"/>
      <c r="CZ10" s="1078"/>
      <c r="DA10" s="1078"/>
      <c r="DB10" s="1078"/>
      <c r="DC10" s="1078"/>
      <c r="DD10" s="1079"/>
      <c r="DE10" s="436" t="s">
        <v>619</v>
      </c>
      <c r="DF10" s="433" t="s">
        <v>162</v>
      </c>
      <c r="DG10" s="434" t="s">
        <v>163</v>
      </c>
      <c r="DH10" s="1078"/>
      <c r="DI10" s="1078"/>
      <c r="DJ10" s="1078"/>
      <c r="DK10" s="1078"/>
      <c r="DL10" s="1078"/>
      <c r="DM10" s="1079"/>
      <c r="DN10" s="436" t="s">
        <v>619</v>
      </c>
      <c r="DO10" s="433" t="s">
        <v>162</v>
      </c>
      <c r="DP10" s="434" t="s">
        <v>163</v>
      </c>
      <c r="DQ10" s="1078"/>
      <c r="DR10" s="1078"/>
      <c r="DS10" s="1078"/>
      <c r="DT10" s="1078"/>
      <c r="DU10" s="1078"/>
      <c r="DV10" s="1079"/>
      <c r="DW10" s="436" t="s">
        <v>619</v>
      </c>
      <c r="DX10" s="433" t="s">
        <v>162</v>
      </c>
      <c r="DY10" s="434" t="s">
        <v>163</v>
      </c>
      <c r="DZ10" s="1078"/>
      <c r="EA10" s="1078"/>
      <c r="EB10" s="1078"/>
      <c r="EC10" s="1078"/>
      <c r="ED10" s="1078"/>
      <c r="EE10" s="1079"/>
      <c r="EF10" s="436" t="s">
        <v>619</v>
      </c>
      <c r="EG10" s="433" t="s">
        <v>162</v>
      </c>
      <c r="EH10" s="434" t="s">
        <v>163</v>
      </c>
      <c r="EI10" s="1078"/>
      <c r="EJ10" s="1078"/>
      <c r="EK10" s="1078"/>
      <c r="EL10" s="1078"/>
      <c r="EM10" s="1078"/>
      <c r="EN10" s="1079"/>
      <c r="EO10" s="436" t="s">
        <v>619</v>
      </c>
      <c r="EP10" s="433" t="s">
        <v>162</v>
      </c>
      <c r="EQ10" s="434" t="s">
        <v>163</v>
      </c>
      <c r="ER10" s="1078"/>
      <c r="ES10" s="1078"/>
      <c r="ET10" s="1078"/>
      <c r="EU10" s="1078"/>
      <c r="EV10" s="1078"/>
      <c r="EW10" s="1079"/>
      <c r="EX10" s="436" t="s">
        <v>619</v>
      </c>
      <c r="EY10" s="433" t="s">
        <v>162</v>
      </c>
      <c r="EZ10" s="434" t="s">
        <v>163</v>
      </c>
      <c r="FA10" s="1078"/>
      <c r="FB10" s="1078"/>
      <c r="FC10" s="1078"/>
      <c r="FD10" s="1078"/>
      <c r="FE10" s="1078"/>
      <c r="FF10" s="1079"/>
      <c r="FG10" s="436" t="s">
        <v>619</v>
      </c>
      <c r="FH10" s="433" t="s">
        <v>162</v>
      </c>
      <c r="FI10" s="434" t="s">
        <v>163</v>
      </c>
      <c r="FJ10" s="1078"/>
      <c r="FK10" s="1078"/>
      <c r="FL10" s="1078"/>
      <c r="FM10" s="1078"/>
      <c r="FN10" s="1078"/>
      <c r="FO10" s="1079"/>
      <c r="FP10" s="436" t="s">
        <v>619</v>
      </c>
      <c r="FQ10" s="433" t="s">
        <v>162</v>
      </c>
      <c r="FR10" s="434" t="s">
        <v>163</v>
      </c>
      <c r="FS10" s="1078"/>
      <c r="FT10" s="1078"/>
      <c r="FU10" s="1078"/>
      <c r="FV10" s="1078"/>
      <c r="FW10" s="1078"/>
      <c r="FX10" s="1079"/>
      <c r="FY10" s="436" t="s">
        <v>619</v>
      </c>
      <c r="FZ10" s="433" t="s">
        <v>162</v>
      </c>
      <c r="GA10" s="434" t="s">
        <v>163</v>
      </c>
      <c r="GB10" s="1078"/>
      <c r="GC10" s="1078"/>
      <c r="GD10" s="1078"/>
      <c r="GE10" s="1078"/>
      <c r="GF10" s="1078"/>
      <c r="GG10" s="1079"/>
    </row>
    <row r="11" spans="1:189" ht="18" customHeight="1">
      <c r="A11" s="437"/>
      <c r="B11" s="470"/>
      <c r="C11" s="474"/>
      <c r="D11" s="1082"/>
      <c r="E11" s="1082"/>
      <c r="F11" s="1082"/>
      <c r="G11" s="1082"/>
      <c r="H11" s="1082"/>
      <c r="I11" s="1083"/>
      <c r="J11" s="437"/>
      <c r="K11" s="470"/>
      <c r="L11" s="474"/>
      <c r="M11" s="1082"/>
      <c r="N11" s="1082"/>
      <c r="O11" s="1082"/>
      <c r="P11" s="1082"/>
      <c r="Q11" s="1082"/>
      <c r="R11" s="1083"/>
      <c r="S11" s="437"/>
      <c r="T11" s="470"/>
      <c r="U11" s="474"/>
      <c r="V11" s="1082"/>
      <c r="W11" s="1082"/>
      <c r="X11" s="1082"/>
      <c r="Y11" s="1082"/>
      <c r="Z11" s="1082"/>
      <c r="AA11" s="1083"/>
      <c r="AB11" s="437"/>
      <c r="AC11" s="470"/>
      <c r="AD11" s="474"/>
      <c r="AE11" s="1082"/>
      <c r="AF11" s="1082"/>
      <c r="AG11" s="1082"/>
      <c r="AH11" s="1082"/>
      <c r="AI11" s="1082"/>
      <c r="AJ11" s="1083"/>
      <c r="AK11" s="437"/>
      <c r="AL11" s="470"/>
      <c r="AM11" s="474"/>
      <c r="AN11" s="1082"/>
      <c r="AO11" s="1082"/>
      <c r="AP11" s="1082"/>
      <c r="AQ11" s="1082"/>
      <c r="AR11" s="1082"/>
      <c r="AS11" s="1083"/>
      <c r="AT11" s="437"/>
      <c r="AU11" s="470"/>
      <c r="AV11" s="474"/>
      <c r="AW11" s="1082"/>
      <c r="AX11" s="1082"/>
      <c r="AY11" s="1082"/>
      <c r="AZ11" s="1082"/>
      <c r="BA11" s="1082"/>
      <c r="BB11" s="1083"/>
      <c r="BC11" s="437"/>
      <c r="BD11" s="470"/>
      <c r="BE11" s="474"/>
      <c r="BF11" s="1082"/>
      <c r="BG11" s="1082"/>
      <c r="BH11" s="1082"/>
      <c r="BI11" s="1082"/>
      <c r="BJ11" s="1082"/>
      <c r="BK11" s="1083"/>
      <c r="BL11" s="437"/>
      <c r="BM11" s="470"/>
      <c r="BN11" s="474"/>
      <c r="BO11" s="1082"/>
      <c r="BP11" s="1082"/>
      <c r="BQ11" s="1082"/>
      <c r="BR11" s="1082"/>
      <c r="BS11" s="1082"/>
      <c r="BT11" s="1083"/>
      <c r="BU11" s="437"/>
      <c r="BV11" s="470"/>
      <c r="BW11" s="474"/>
      <c r="BX11" s="1082"/>
      <c r="BY11" s="1082"/>
      <c r="BZ11" s="1082"/>
      <c r="CA11" s="1082"/>
      <c r="CB11" s="1082"/>
      <c r="CC11" s="1083"/>
      <c r="CD11" s="437"/>
      <c r="CE11" s="470"/>
      <c r="CF11" s="474"/>
      <c r="CG11" s="1082"/>
      <c r="CH11" s="1082"/>
      <c r="CI11" s="1082"/>
      <c r="CJ11" s="1082"/>
      <c r="CK11" s="1082"/>
      <c r="CL11" s="1083"/>
      <c r="CM11" s="437"/>
      <c r="CN11" s="470"/>
      <c r="CO11" s="474"/>
      <c r="CP11" s="1082"/>
      <c r="CQ11" s="1082"/>
      <c r="CR11" s="1082"/>
      <c r="CS11" s="1082"/>
      <c r="CT11" s="1082"/>
      <c r="CU11" s="1083"/>
      <c r="CV11" s="437"/>
      <c r="CW11" s="470"/>
      <c r="CX11" s="474"/>
      <c r="CY11" s="1082"/>
      <c r="CZ11" s="1082"/>
      <c r="DA11" s="1082"/>
      <c r="DB11" s="1082"/>
      <c r="DC11" s="1082"/>
      <c r="DD11" s="1083"/>
      <c r="DE11" s="437"/>
      <c r="DF11" s="470"/>
      <c r="DG11" s="474"/>
      <c r="DH11" s="1082"/>
      <c r="DI11" s="1082"/>
      <c r="DJ11" s="1082"/>
      <c r="DK11" s="1082"/>
      <c r="DL11" s="1082"/>
      <c r="DM11" s="1083"/>
      <c r="DN11" s="437"/>
      <c r="DO11" s="470"/>
      <c r="DP11" s="474"/>
      <c r="DQ11" s="1082"/>
      <c r="DR11" s="1082"/>
      <c r="DS11" s="1082"/>
      <c r="DT11" s="1082"/>
      <c r="DU11" s="1082"/>
      <c r="DV11" s="1083"/>
      <c r="DW11" s="437"/>
      <c r="DX11" s="470"/>
      <c r="DY11" s="474"/>
      <c r="DZ11" s="1082"/>
      <c r="EA11" s="1082"/>
      <c r="EB11" s="1082"/>
      <c r="EC11" s="1082"/>
      <c r="ED11" s="1082"/>
      <c r="EE11" s="1083"/>
      <c r="EF11" s="437"/>
      <c r="EG11" s="470"/>
      <c r="EH11" s="474"/>
      <c r="EI11" s="1082"/>
      <c r="EJ11" s="1082"/>
      <c r="EK11" s="1082"/>
      <c r="EL11" s="1082"/>
      <c r="EM11" s="1082"/>
      <c r="EN11" s="1083"/>
      <c r="EO11" s="437"/>
      <c r="EP11" s="470"/>
      <c r="EQ11" s="474"/>
      <c r="ER11" s="1082"/>
      <c r="ES11" s="1082"/>
      <c r="ET11" s="1082"/>
      <c r="EU11" s="1082"/>
      <c r="EV11" s="1082"/>
      <c r="EW11" s="1083"/>
      <c r="EX11" s="437"/>
      <c r="EY11" s="470"/>
      <c r="EZ11" s="474"/>
      <c r="FA11" s="1082"/>
      <c r="FB11" s="1082"/>
      <c r="FC11" s="1082"/>
      <c r="FD11" s="1082"/>
      <c r="FE11" s="1082"/>
      <c r="FF11" s="1083"/>
      <c r="FG11" s="437"/>
      <c r="FH11" s="470"/>
      <c r="FI11" s="474"/>
      <c r="FJ11" s="1082"/>
      <c r="FK11" s="1082"/>
      <c r="FL11" s="1082"/>
      <c r="FM11" s="1082"/>
      <c r="FN11" s="1082"/>
      <c r="FO11" s="1083"/>
      <c r="FP11" s="437"/>
      <c r="FQ11" s="470"/>
      <c r="FR11" s="474"/>
      <c r="FS11" s="1082"/>
      <c r="FT11" s="1082"/>
      <c r="FU11" s="1082"/>
      <c r="FV11" s="1082"/>
      <c r="FW11" s="1082"/>
      <c r="FX11" s="1083"/>
      <c r="FY11" s="437"/>
      <c r="FZ11" s="470"/>
      <c r="GA11" s="474"/>
      <c r="GB11" s="1082"/>
      <c r="GC11" s="1082"/>
      <c r="GD11" s="1082"/>
      <c r="GE11" s="1082"/>
      <c r="GF11" s="1082"/>
      <c r="GG11" s="1083"/>
    </row>
    <row r="12" spans="1:189" ht="18" customHeight="1">
      <c r="A12" s="437"/>
      <c r="B12" s="471"/>
      <c r="C12" s="475"/>
      <c r="D12" s="1073"/>
      <c r="E12" s="1073"/>
      <c r="F12" s="1073"/>
      <c r="G12" s="1073"/>
      <c r="H12" s="1073"/>
      <c r="I12" s="1074"/>
      <c r="J12" s="437"/>
      <c r="K12" s="471"/>
      <c r="L12" s="475"/>
      <c r="M12" s="1073"/>
      <c r="N12" s="1073"/>
      <c r="O12" s="1073"/>
      <c r="P12" s="1073"/>
      <c r="Q12" s="1073"/>
      <c r="R12" s="1074"/>
      <c r="S12" s="437"/>
      <c r="T12" s="471"/>
      <c r="U12" s="475"/>
      <c r="V12" s="1073"/>
      <c r="W12" s="1073"/>
      <c r="X12" s="1073"/>
      <c r="Y12" s="1073"/>
      <c r="Z12" s="1073"/>
      <c r="AA12" s="1074"/>
      <c r="AB12" s="437"/>
      <c r="AC12" s="471"/>
      <c r="AD12" s="475"/>
      <c r="AE12" s="1073"/>
      <c r="AF12" s="1073"/>
      <c r="AG12" s="1073"/>
      <c r="AH12" s="1073"/>
      <c r="AI12" s="1073"/>
      <c r="AJ12" s="1074"/>
      <c r="AK12" s="437"/>
      <c r="AL12" s="471"/>
      <c r="AM12" s="475"/>
      <c r="AN12" s="1073"/>
      <c r="AO12" s="1073"/>
      <c r="AP12" s="1073"/>
      <c r="AQ12" s="1073"/>
      <c r="AR12" s="1073"/>
      <c r="AS12" s="1074"/>
      <c r="AT12" s="437"/>
      <c r="AU12" s="471"/>
      <c r="AV12" s="475"/>
      <c r="AW12" s="1073"/>
      <c r="AX12" s="1073"/>
      <c r="AY12" s="1073"/>
      <c r="AZ12" s="1073"/>
      <c r="BA12" s="1073"/>
      <c r="BB12" s="1074"/>
      <c r="BC12" s="437"/>
      <c r="BD12" s="471"/>
      <c r="BE12" s="475"/>
      <c r="BF12" s="1073"/>
      <c r="BG12" s="1073"/>
      <c r="BH12" s="1073"/>
      <c r="BI12" s="1073"/>
      <c r="BJ12" s="1073"/>
      <c r="BK12" s="1074"/>
      <c r="BL12" s="437"/>
      <c r="BM12" s="471"/>
      <c r="BN12" s="475"/>
      <c r="BO12" s="1073"/>
      <c r="BP12" s="1073"/>
      <c r="BQ12" s="1073"/>
      <c r="BR12" s="1073"/>
      <c r="BS12" s="1073"/>
      <c r="BT12" s="1074"/>
      <c r="BU12" s="437"/>
      <c r="BV12" s="471"/>
      <c r="BW12" s="475"/>
      <c r="BX12" s="1073"/>
      <c r="BY12" s="1073"/>
      <c r="BZ12" s="1073"/>
      <c r="CA12" s="1073"/>
      <c r="CB12" s="1073"/>
      <c r="CC12" s="1074"/>
      <c r="CD12" s="437"/>
      <c r="CE12" s="471"/>
      <c r="CF12" s="475"/>
      <c r="CG12" s="1073"/>
      <c r="CH12" s="1073"/>
      <c r="CI12" s="1073"/>
      <c r="CJ12" s="1073"/>
      <c r="CK12" s="1073"/>
      <c r="CL12" s="1074"/>
      <c r="CM12" s="437"/>
      <c r="CN12" s="471"/>
      <c r="CO12" s="475"/>
      <c r="CP12" s="1073"/>
      <c r="CQ12" s="1073"/>
      <c r="CR12" s="1073"/>
      <c r="CS12" s="1073"/>
      <c r="CT12" s="1073"/>
      <c r="CU12" s="1074"/>
      <c r="CV12" s="437"/>
      <c r="CW12" s="471"/>
      <c r="CX12" s="475"/>
      <c r="CY12" s="1073"/>
      <c r="CZ12" s="1073"/>
      <c r="DA12" s="1073"/>
      <c r="DB12" s="1073"/>
      <c r="DC12" s="1073"/>
      <c r="DD12" s="1074"/>
      <c r="DE12" s="437"/>
      <c r="DF12" s="471"/>
      <c r="DG12" s="475"/>
      <c r="DH12" s="1073"/>
      <c r="DI12" s="1073"/>
      <c r="DJ12" s="1073"/>
      <c r="DK12" s="1073"/>
      <c r="DL12" s="1073"/>
      <c r="DM12" s="1074"/>
      <c r="DN12" s="437"/>
      <c r="DO12" s="471"/>
      <c r="DP12" s="475"/>
      <c r="DQ12" s="1073"/>
      <c r="DR12" s="1073"/>
      <c r="DS12" s="1073"/>
      <c r="DT12" s="1073"/>
      <c r="DU12" s="1073"/>
      <c r="DV12" s="1074"/>
      <c r="DW12" s="437"/>
      <c r="DX12" s="471"/>
      <c r="DY12" s="475"/>
      <c r="DZ12" s="1073"/>
      <c r="EA12" s="1073"/>
      <c r="EB12" s="1073"/>
      <c r="EC12" s="1073"/>
      <c r="ED12" s="1073"/>
      <c r="EE12" s="1074"/>
      <c r="EF12" s="437"/>
      <c r="EG12" s="471"/>
      <c r="EH12" s="475"/>
      <c r="EI12" s="1073"/>
      <c r="EJ12" s="1073"/>
      <c r="EK12" s="1073"/>
      <c r="EL12" s="1073"/>
      <c r="EM12" s="1073"/>
      <c r="EN12" s="1074"/>
      <c r="EO12" s="437"/>
      <c r="EP12" s="471"/>
      <c r="EQ12" s="475"/>
      <c r="ER12" s="1073"/>
      <c r="ES12" s="1073"/>
      <c r="ET12" s="1073"/>
      <c r="EU12" s="1073"/>
      <c r="EV12" s="1073"/>
      <c r="EW12" s="1074"/>
      <c r="EX12" s="437"/>
      <c r="EY12" s="471"/>
      <c r="EZ12" s="475"/>
      <c r="FA12" s="1073"/>
      <c r="FB12" s="1073"/>
      <c r="FC12" s="1073"/>
      <c r="FD12" s="1073"/>
      <c r="FE12" s="1073"/>
      <c r="FF12" s="1074"/>
      <c r="FG12" s="437"/>
      <c r="FH12" s="471"/>
      <c r="FI12" s="475"/>
      <c r="FJ12" s="1073"/>
      <c r="FK12" s="1073"/>
      <c r="FL12" s="1073"/>
      <c r="FM12" s="1073"/>
      <c r="FN12" s="1073"/>
      <c r="FO12" s="1074"/>
      <c r="FP12" s="437"/>
      <c r="FQ12" s="471"/>
      <c r="FR12" s="475"/>
      <c r="FS12" s="1073"/>
      <c r="FT12" s="1073"/>
      <c r="FU12" s="1073"/>
      <c r="FV12" s="1073"/>
      <c r="FW12" s="1073"/>
      <c r="FX12" s="1074"/>
      <c r="FY12" s="437"/>
      <c r="FZ12" s="471"/>
      <c r="GA12" s="475"/>
      <c r="GB12" s="1073"/>
      <c r="GC12" s="1073"/>
      <c r="GD12" s="1073"/>
      <c r="GE12" s="1073"/>
      <c r="GF12" s="1073"/>
      <c r="GG12" s="1074"/>
    </row>
    <row r="13" spans="1:189" ht="18" customHeight="1">
      <c r="A13" s="437"/>
      <c r="B13" s="471"/>
      <c r="C13" s="475"/>
      <c r="D13" s="1073"/>
      <c r="E13" s="1073"/>
      <c r="F13" s="1073"/>
      <c r="G13" s="1073"/>
      <c r="H13" s="1073"/>
      <c r="I13" s="1074"/>
      <c r="J13" s="437"/>
      <c r="K13" s="471"/>
      <c r="L13" s="475"/>
      <c r="M13" s="1073"/>
      <c r="N13" s="1073"/>
      <c r="O13" s="1073"/>
      <c r="P13" s="1073"/>
      <c r="Q13" s="1073"/>
      <c r="R13" s="1074"/>
      <c r="S13" s="437"/>
      <c r="T13" s="471"/>
      <c r="U13" s="475"/>
      <c r="V13" s="1073"/>
      <c r="W13" s="1073"/>
      <c r="X13" s="1073"/>
      <c r="Y13" s="1073"/>
      <c r="Z13" s="1073"/>
      <c r="AA13" s="1074"/>
      <c r="AB13" s="437"/>
      <c r="AC13" s="471"/>
      <c r="AD13" s="475"/>
      <c r="AE13" s="1073"/>
      <c r="AF13" s="1073"/>
      <c r="AG13" s="1073"/>
      <c r="AH13" s="1073"/>
      <c r="AI13" s="1073"/>
      <c r="AJ13" s="1074"/>
      <c r="AK13" s="437"/>
      <c r="AL13" s="471"/>
      <c r="AM13" s="475"/>
      <c r="AN13" s="1073"/>
      <c r="AO13" s="1073"/>
      <c r="AP13" s="1073"/>
      <c r="AQ13" s="1073"/>
      <c r="AR13" s="1073"/>
      <c r="AS13" s="1074"/>
      <c r="AT13" s="437"/>
      <c r="AU13" s="471"/>
      <c r="AV13" s="475"/>
      <c r="AW13" s="1073"/>
      <c r="AX13" s="1073"/>
      <c r="AY13" s="1073"/>
      <c r="AZ13" s="1073"/>
      <c r="BA13" s="1073"/>
      <c r="BB13" s="1074"/>
      <c r="BC13" s="437"/>
      <c r="BD13" s="471"/>
      <c r="BE13" s="475"/>
      <c r="BF13" s="1073"/>
      <c r="BG13" s="1073"/>
      <c r="BH13" s="1073"/>
      <c r="BI13" s="1073"/>
      <c r="BJ13" s="1073"/>
      <c r="BK13" s="1074"/>
      <c r="BL13" s="437"/>
      <c r="BM13" s="471"/>
      <c r="BN13" s="475"/>
      <c r="BO13" s="1073"/>
      <c r="BP13" s="1073"/>
      <c r="BQ13" s="1073"/>
      <c r="BR13" s="1073"/>
      <c r="BS13" s="1073"/>
      <c r="BT13" s="1074"/>
      <c r="BU13" s="437"/>
      <c r="BV13" s="471"/>
      <c r="BW13" s="475"/>
      <c r="BX13" s="1073"/>
      <c r="BY13" s="1073"/>
      <c r="BZ13" s="1073"/>
      <c r="CA13" s="1073"/>
      <c r="CB13" s="1073"/>
      <c r="CC13" s="1074"/>
      <c r="CD13" s="437"/>
      <c r="CE13" s="471"/>
      <c r="CF13" s="475"/>
      <c r="CG13" s="1073"/>
      <c r="CH13" s="1073"/>
      <c r="CI13" s="1073"/>
      <c r="CJ13" s="1073"/>
      <c r="CK13" s="1073"/>
      <c r="CL13" s="1074"/>
      <c r="CM13" s="437"/>
      <c r="CN13" s="471"/>
      <c r="CO13" s="475"/>
      <c r="CP13" s="1073"/>
      <c r="CQ13" s="1073"/>
      <c r="CR13" s="1073"/>
      <c r="CS13" s="1073"/>
      <c r="CT13" s="1073"/>
      <c r="CU13" s="1074"/>
      <c r="CV13" s="437"/>
      <c r="CW13" s="471"/>
      <c r="CX13" s="475"/>
      <c r="CY13" s="1073"/>
      <c r="CZ13" s="1073"/>
      <c r="DA13" s="1073"/>
      <c r="DB13" s="1073"/>
      <c r="DC13" s="1073"/>
      <c r="DD13" s="1074"/>
      <c r="DE13" s="437"/>
      <c r="DF13" s="471"/>
      <c r="DG13" s="475"/>
      <c r="DH13" s="1073"/>
      <c r="DI13" s="1073"/>
      <c r="DJ13" s="1073"/>
      <c r="DK13" s="1073"/>
      <c r="DL13" s="1073"/>
      <c r="DM13" s="1074"/>
      <c r="DN13" s="437"/>
      <c r="DO13" s="471"/>
      <c r="DP13" s="475"/>
      <c r="DQ13" s="1073"/>
      <c r="DR13" s="1073"/>
      <c r="DS13" s="1073"/>
      <c r="DT13" s="1073"/>
      <c r="DU13" s="1073"/>
      <c r="DV13" s="1074"/>
      <c r="DW13" s="437"/>
      <c r="DX13" s="471"/>
      <c r="DY13" s="475"/>
      <c r="DZ13" s="1073"/>
      <c r="EA13" s="1073"/>
      <c r="EB13" s="1073"/>
      <c r="EC13" s="1073"/>
      <c r="ED13" s="1073"/>
      <c r="EE13" s="1074"/>
      <c r="EF13" s="437"/>
      <c r="EG13" s="471"/>
      <c r="EH13" s="475"/>
      <c r="EI13" s="1073"/>
      <c r="EJ13" s="1073"/>
      <c r="EK13" s="1073"/>
      <c r="EL13" s="1073"/>
      <c r="EM13" s="1073"/>
      <c r="EN13" s="1074"/>
      <c r="EO13" s="437"/>
      <c r="EP13" s="471"/>
      <c r="EQ13" s="475"/>
      <c r="ER13" s="1073"/>
      <c r="ES13" s="1073"/>
      <c r="ET13" s="1073"/>
      <c r="EU13" s="1073"/>
      <c r="EV13" s="1073"/>
      <c r="EW13" s="1074"/>
      <c r="EX13" s="437"/>
      <c r="EY13" s="471"/>
      <c r="EZ13" s="475"/>
      <c r="FA13" s="1073"/>
      <c r="FB13" s="1073"/>
      <c r="FC13" s="1073"/>
      <c r="FD13" s="1073"/>
      <c r="FE13" s="1073"/>
      <c r="FF13" s="1074"/>
      <c r="FG13" s="437"/>
      <c r="FH13" s="471"/>
      <c r="FI13" s="475"/>
      <c r="FJ13" s="1073"/>
      <c r="FK13" s="1073"/>
      <c r="FL13" s="1073"/>
      <c r="FM13" s="1073"/>
      <c r="FN13" s="1073"/>
      <c r="FO13" s="1074"/>
      <c r="FP13" s="437"/>
      <c r="FQ13" s="471"/>
      <c r="FR13" s="475"/>
      <c r="FS13" s="1073"/>
      <c r="FT13" s="1073"/>
      <c r="FU13" s="1073"/>
      <c r="FV13" s="1073"/>
      <c r="FW13" s="1073"/>
      <c r="FX13" s="1074"/>
      <c r="FY13" s="437"/>
      <c r="FZ13" s="471"/>
      <c r="GA13" s="475"/>
      <c r="GB13" s="1073"/>
      <c r="GC13" s="1073"/>
      <c r="GD13" s="1073"/>
      <c r="GE13" s="1073"/>
      <c r="GF13" s="1073"/>
      <c r="GG13" s="1074"/>
    </row>
    <row r="14" spans="1:189" ht="18" customHeight="1">
      <c r="A14" s="437"/>
      <c r="B14" s="471"/>
      <c r="C14" s="475"/>
      <c r="D14" s="1073"/>
      <c r="E14" s="1073"/>
      <c r="F14" s="1073"/>
      <c r="G14" s="1073"/>
      <c r="H14" s="1073"/>
      <c r="I14" s="1074"/>
      <c r="J14" s="437"/>
      <c r="K14" s="471"/>
      <c r="L14" s="475"/>
      <c r="M14" s="1073"/>
      <c r="N14" s="1073"/>
      <c r="O14" s="1073"/>
      <c r="P14" s="1073"/>
      <c r="Q14" s="1073"/>
      <c r="R14" s="1074"/>
      <c r="S14" s="437"/>
      <c r="T14" s="471"/>
      <c r="U14" s="475"/>
      <c r="V14" s="1073"/>
      <c r="W14" s="1073"/>
      <c r="X14" s="1073"/>
      <c r="Y14" s="1073"/>
      <c r="Z14" s="1073"/>
      <c r="AA14" s="1074"/>
      <c r="AB14" s="437"/>
      <c r="AC14" s="471"/>
      <c r="AD14" s="475"/>
      <c r="AE14" s="1073"/>
      <c r="AF14" s="1073"/>
      <c r="AG14" s="1073"/>
      <c r="AH14" s="1073"/>
      <c r="AI14" s="1073"/>
      <c r="AJ14" s="1074"/>
      <c r="AK14" s="437"/>
      <c r="AL14" s="471"/>
      <c r="AM14" s="475"/>
      <c r="AN14" s="1073"/>
      <c r="AO14" s="1073"/>
      <c r="AP14" s="1073"/>
      <c r="AQ14" s="1073"/>
      <c r="AR14" s="1073"/>
      <c r="AS14" s="1074"/>
      <c r="AT14" s="437"/>
      <c r="AU14" s="471"/>
      <c r="AV14" s="475"/>
      <c r="AW14" s="1073"/>
      <c r="AX14" s="1073"/>
      <c r="AY14" s="1073"/>
      <c r="AZ14" s="1073"/>
      <c r="BA14" s="1073"/>
      <c r="BB14" s="1074"/>
      <c r="BC14" s="437"/>
      <c r="BD14" s="471"/>
      <c r="BE14" s="475"/>
      <c r="BF14" s="1073"/>
      <c r="BG14" s="1073"/>
      <c r="BH14" s="1073"/>
      <c r="BI14" s="1073"/>
      <c r="BJ14" s="1073"/>
      <c r="BK14" s="1074"/>
      <c r="BL14" s="437"/>
      <c r="BM14" s="471"/>
      <c r="BN14" s="475"/>
      <c r="BO14" s="1073"/>
      <c r="BP14" s="1073"/>
      <c r="BQ14" s="1073"/>
      <c r="BR14" s="1073"/>
      <c r="BS14" s="1073"/>
      <c r="BT14" s="1074"/>
      <c r="BU14" s="437"/>
      <c r="BV14" s="471"/>
      <c r="BW14" s="475"/>
      <c r="BX14" s="1073"/>
      <c r="BY14" s="1073"/>
      <c r="BZ14" s="1073"/>
      <c r="CA14" s="1073"/>
      <c r="CB14" s="1073"/>
      <c r="CC14" s="1074"/>
      <c r="CD14" s="437"/>
      <c r="CE14" s="471"/>
      <c r="CF14" s="475"/>
      <c r="CG14" s="1073"/>
      <c r="CH14" s="1073"/>
      <c r="CI14" s="1073"/>
      <c r="CJ14" s="1073"/>
      <c r="CK14" s="1073"/>
      <c r="CL14" s="1074"/>
      <c r="CM14" s="437"/>
      <c r="CN14" s="471"/>
      <c r="CO14" s="475"/>
      <c r="CP14" s="1073"/>
      <c r="CQ14" s="1073"/>
      <c r="CR14" s="1073"/>
      <c r="CS14" s="1073"/>
      <c r="CT14" s="1073"/>
      <c r="CU14" s="1074"/>
      <c r="CV14" s="437"/>
      <c r="CW14" s="471"/>
      <c r="CX14" s="475"/>
      <c r="CY14" s="1073"/>
      <c r="CZ14" s="1073"/>
      <c r="DA14" s="1073"/>
      <c r="DB14" s="1073"/>
      <c r="DC14" s="1073"/>
      <c r="DD14" s="1074"/>
      <c r="DE14" s="437"/>
      <c r="DF14" s="471"/>
      <c r="DG14" s="475"/>
      <c r="DH14" s="1073"/>
      <c r="DI14" s="1073"/>
      <c r="DJ14" s="1073"/>
      <c r="DK14" s="1073"/>
      <c r="DL14" s="1073"/>
      <c r="DM14" s="1074"/>
      <c r="DN14" s="437"/>
      <c r="DO14" s="471"/>
      <c r="DP14" s="475"/>
      <c r="DQ14" s="1073"/>
      <c r="DR14" s="1073"/>
      <c r="DS14" s="1073"/>
      <c r="DT14" s="1073"/>
      <c r="DU14" s="1073"/>
      <c r="DV14" s="1074"/>
      <c r="DW14" s="437"/>
      <c r="DX14" s="471"/>
      <c r="DY14" s="475"/>
      <c r="DZ14" s="1073"/>
      <c r="EA14" s="1073"/>
      <c r="EB14" s="1073"/>
      <c r="EC14" s="1073"/>
      <c r="ED14" s="1073"/>
      <c r="EE14" s="1074"/>
      <c r="EF14" s="437"/>
      <c r="EG14" s="471"/>
      <c r="EH14" s="475"/>
      <c r="EI14" s="1073"/>
      <c r="EJ14" s="1073"/>
      <c r="EK14" s="1073"/>
      <c r="EL14" s="1073"/>
      <c r="EM14" s="1073"/>
      <c r="EN14" s="1074"/>
      <c r="EO14" s="437"/>
      <c r="EP14" s="471"/>
      <c r="EQ14" s="475"/>
      <c r="ER14" s="1073"/>
      <c r="ES14" s="1073"/>
      <c r="ET14" s="1073"/>
      <c r="EU14" s="1073"/>
      <c r="EV14" s="1073"/>
      <c r="EW14" s="1074"/>
      <c r="EX14" s="437"/>
      <c r="EY14" s="471"/>
      <c r="EZ14" s="475"/>
      <c r="FA14" s="1073"/>
      <c r="FB14" s="1073"/>
      <c r="FC14" s="1073"/>
      <c r="FD14" s="1073"/>
      <c r="FE14" s="1073"/>
      <c r="FF14" s="1074"/>
      <c r="FG14" s="437"/>
      <c r="FH14" s="471"/>
      <c r="FI14" s="475"/>
      <c r="FJ14" s="1073"/>
      <c r="FK14" s="1073"/>
      <c r="FL14" s="1073"/>
      <c r="FM14" s="1073"/>
      <c r="FN14" s="1073"/>
      <c r="FO14" s="1074"/>
      <c r="FP14" s="437"/>
      <c r="FQ14" s="471"/>
      <c r="FR14" s="475"/>
      <c r="FS14" s="1073"/>
      <c r="FT14" s="1073"/>
      <c r="FU14" s="1073"/>
      <c r="FV14" s="1073"/>
      <c r="FW14" s="1073"/>
      <c r="FX14" s="1074"/>
      <c r="FY14" s="437"/>
      <c r="FZ14" s="471"/>
      <c r="GA14" s="475"/>
      <c r="GB14" s="1073"/>
      <c r="GC14" s="1073"/>
      <c r="GD14" s="1073"/>
      <c r="GE14" s="1073"/>
      <c r="GF14" s="1073"/>
      <c r="GG14" s="1074"/>
    </row>
    <row r="15" spans="1:189" ht="18" customHeight="1">
      <c r="A15" s="437"/>
      <c r="B15" s="471"/>
      <c r="C15" s="475"/>
      <c r="D15" s="1073"/>
      <c r="E15" s="1073"/>
      <c r="F15" s="1073"/>
      <c r="G15" s="1073"/>
      <c r="H15" s="1073"/>
      <c r="I15" s="1074"/>
      <c r="J15" s="437"/>
      <c r="K15" s="471"/>
      <c r="L15" s="475"/>
      <c r="M15" s="1073"/>
      <c r="N15" s="1073"/>
      <c r="O15" s="1073"/>
      <c r="P15" s="1073"/>
      <c r="Q15" s="1073"/>
      <c r="R15" s="1074"/>
      <c r="S15" s="437"/>
      <c r="T15" s="471"/>
      <c r="U15" s="475"/>
      <c r="V15" s="1073"/>
      <c r="W15" s="1073"/>
      <c r="X15" s="1073"/>
      <c r="Y15" s="1073"/>
      <c r="Z15" s="1073"/>
      <c r="AA15" s="1074"/>
      <c r="AB15" s="437"/>
      <c r="AC15" s="471"/>
      <c r="AD15" s="475"/>
      <c r="AE15" s="1073"/>
      <c r="AF15" s="1073"/>
      <c r="AG15" s="1073"/>
      <c r="AH15" s="1073"/>
      <c r="AI15" s="1073"/>
      <c r="AJ15" s="1074"/>
      <c r="AK15" s="437"/>
      <c r="AL15" s="471"/>
      <c r="AM15" s="475"/>
      <c r="AN15" s="1073"/>
      <c r="AO15" s="1073"/>
      <c r="AP15" s="1073"/>
      <c r="AQ15" s="1073"/>
      <c r="AR15" s="1073"/>
      <c r="AS15" s="1074"/>
      <c r="AT15" s="437"/>
      <c r="AU15" s="471"/>
      <c r="AV15" s="475"/>
      <c r="AW15" s="1073"/>
      <c r="AX15" s="1073"/>
      <c r="AY15" s="1073"/>
      <c r="AZ15" s="1073"/>
      <c r="BA15" s="1073"/>
      <c r="BB15" s="1074"/>
      <c r="BC15" s="437"/>
      <c r="BD15" s="471"/>
      <c r="BE15" s="475"/>
      <c r="BF15" s="1073"/>
      <c r="BG15" s="1073"/>
      <c r="BH15" s="1073"/>
      <c r="BI15" s="1073"/>
      <c r="BJ15" s="1073"/>
      <c r="BK15" s="1074"/>
      <c r="BL15" s="437"/>
      <c r="BM15" s="471"/>
      <c r="BN15" s="475"/>
      <c r="BO15" s="1073"/>
      <c r="BP15" s="1073"/>
      <c r="BQ15" s="1073"/>
      <c r="BR15" s="1073"/>
      <c r="BS15" s="1073"/>
      <c r="BT15" s="1074"/>
      <c r="BU15" s="437"/>
      <c r="BV15" s="471"/>
      <c r="BW15" s="475"/>
      <c r="BX15" s="1073"/>
      <c r="BY15" s="1073"/>
      <c r="BZ15" s="1073"/>
      <c r="CA15" s="1073"/>
      <c r="CB15" s="1073"/>
      <c r="CC15" s="1074"/>
      <c r="CD15" s="437"/>
      <c r="CE15" s="471"/>
      <c r="CF15" s="475"/>
      <c r="CG15" s="1073"/>
      <c r="CH15" s="1073"/>
      <c r="CI15" s="1073"/>
      <c r="CJ15" s="1073"/>
      <c r="CK15" s="1073"/>
      <c r="CL15" s="1074"/>
      <c r="CM15" s="437"/>
      <c r="CN15" s="471"/>
      <c r="CO15" s="475"/>
      <c r="CP15" s="1073"/>
      <c r="CQ15" s="1073"/>
      <c r="CR15" s="1073"/>
      <c r="CS15" s="1073"/>
      <c r="CT15" s="1073"/>
      <c r="CU15" s="1074"/>
      <c r="CV15" s="437"/>
      <c r="CW15" s="471"/>
      <c r="CX15" s="475"/>
      <c r="CY15" s="1073"/>
      <c r="CZ15" s="1073"/>
      <c r="DA15" s="1073"/>
      <c r="DB15" s="1073"/>
      <c r="DC15" s="1073"/>
      <c r="DD15" s="1074"/>
      <c r="DE15" s="437"/>
      <c r="DF15" s="471"/>
      <c r="DG15" s="475"/>
      <c r="DH15" s="1073"/>
      <c r="DI15" s="1073"/>
      <c r="DJ15" s="1073"/>
      <c r="DK15" s="1073"/>
      <c r="DL15" s="1073"/>
      <c r="DM15" s="1074"/>
      <c r="DN15" s="437"/>
      <c r="DO15" s="471"/>
      <c r="DP15" s="475"/>
      <c r="DQ15" s="1073"/>
      <c r="DR15" s="1073"/>
      <c r="DS15" s="1073"/>
      <c r="DT15" s="1073"/>
      <c r="DU15" s="1073"/>
      <c r="DV15" s="1074"/>
      <c r="DW15" s="437"/>
      <c r="DX15" s="471"/>
      <c r="DY15" s="475"/>
      <c r="DZ15" s="1073"/>
      <c r="EA15" s="1073"/>
      <c r="EB15" s="1073"/>
      <c r="EC15" s="1073"/>
      <c r="ED15" s="1073"/>
      <c r="EE15" s="1074"/>
      <c r="EF15" s="437"/>
      <c r="EG15" s="471"/>
      <c r="EH15" s="475"/>
      <c r="EI15" s="1073"/>
      <c r="EJ15" s="1073"/>
      <c r="EK15" s="1073"/>
      <c r="EL15" s="1073"/>
      <c r="EM15" s="1073"/>
      <c r="EN15" s="1074"/>
      <c r="EO15" s="437"/>
      <c r="EP15" s="471"/>
      <c r="EQ15" s="475"/>
      <c r="ER15" s="1073"/>
      <c r="ES15" s="1073"/>
      <c r="ET15" s="1073"/>
      <c r="EU15" s="1073"/>
      <c r="EV15" s="1073"/>
      <c r="EW15" s="1074"/>
      <c r="EX15" s="437"/>
      <c r="EY15" s="471"/>
      <c r="EZ15" s="475"/>
      <c r="FA15" s="1073"/>
      <c r="FB15" s="1073"/>
      <c r="FC15" s="1073"/>
      <c r="FD15" s="1073"/>
      <c r="FE15" s="1073"/>
      <c r="FF15" s="1074"/>
      <c r="FG15" s="437"/>
      <c r="FH15" s="471"/>
      <c r="FI15" s="475"/>
      <c r="FJ15" s="1073"/>
      <c r="FK15" s="1073"/>
      <c r="FL15" s="1073"/>
      <c r="FM15" s="1073"/>
      <c r="FN15" s="1073"/>
      <c r="FO15" s="1074"/>
      <c r="FP15" s="437"/>
      <c r="FQ15" s="471"/>
      <c r="FR15" s="475"/>
      <c r="FS15" s="1073"/>
      <c r="FT15" s="1073"/>
      <c r="FU15" s="1073"/>
      <c r="FV15" s="1073"/>
      <c r="FW15" s="1073"/>
      <c r="FX15" s="1074"/>
      <c r="FY15" s="437"/>
      <c r="FZ15" s="471"/>
      <c r="GA15" s="475"/>
      <c r="GB15" s="1073"/>
      <c r="GC15" s="1073"/>
      <c r="GD15" s="1073"/>
      <c r="GE15" s="1073"/>
      <c r="GF15" s="1073"/>
      <c r="GG15" s="1074"/>
    </row>
    <row r="16" spans="1:189" ht="18" customHeight="1">
      <c r="A16" s="437"/>
      <c r="B16" s="471"/>
      <c r="C16" s="475"/>
      <c r="D16" s="1073"/>
      <c r="E16" s="1073"/>
      <c r="F16" s="1073"/>
      <c r="G16" s="1073"/>
      <c r="H16" s="1073"/>
      <c r="I16" s="1074"/>
      <c r="J16" s="437"/>
      <c r="K16" s="471"/>
      <c r="L16" s="475"/>
      <c r="M16" s="1073"/>
      <c r="N16" s="1073"/>
      <c r="O16" s="1073"/>
      <c r="P16" s="1073"/>
      <c r="Q16" s="1073"/>
      <c r="R16" s="1074"/>
      <c r="S16" s="437"/>
      <c r="T16" s="471"/>
      <c r="U16" s="475"/>
      <c r="V16" s="1073"/>
      <c r="W16" s="1073"/>
      <c r="X16" s="1073"/>
      <c r="Y16" s="1073"/>
      <c r="Z16" s="1073"/>
      <c r="AA16" s="1074"/>
      <c r="AB16" s="437"/>
      <c r="AC16" s="471"/>
      <c r="AD16" s="475"/>
      <c r="AE16" s="1073"/>
      <c r="AF16" s="1073"/>
      <c r="AG16" s="1073"/>
      <c r="AH16" s="1073"/>
      <c r="AI16" s="1073"/>
      <c r="AJ16" s="1074"/>
      <c r="AK16" s="437"/>
      <c r="AL16" s="471"/>
      <c r="AM16" s="475"/>
      <c r="AN16" s="1073"/>
      <c r="AO16" s="1073"/>
      <c r="AP16" s="1073"/>
      <c r="AQ16" s="1073"/>
      <c r="AR16" s="1073"/>
      <c r="AS16" s="1074"/>
      <c r="AT16" s="437"/>
      <c r="AU16" s="471"/>
      <c r="AV16" s="475"/>
      <c r="AW16" s="1073"/>
      <c r="AX16" s="1073"/>
      <c r="AY16" s="1073"/>
      <c r="AZ16" s="1073"/>
      <c r="BA16" s="1073"/>
      <c r="BB16" s="1074"/>
      <c r="BC16" s="437"/>
      <c r="BD16" s="471"/>
      <c r="BE16" s="475"/>
      <c r="BF16" s="1073"/>
      <c r="BG16" s="1073"/>
      <c r="BH16" s="1073"/>
      <c r="BI16" s="1073"/>
      <c r="BJ16" s="1073"/>
      <c r="BK16" s="1074"/>
      <c r="BL16" s="437"/>
      <c r="BM16" s="471"/>
      <c r="BN16" s="475"/>
      <c r="BO16" s="1073"/>
      <c r="BP16" s="1073"/>
      <c r="BQ16" s="1073"/>
      <c r="BR16" s="1073"/>
      <c r="BS16" s="1073"/>
      <c r="BT16" s="1074"/>
      <c r="BU16" s="437"/>
      <c r="BV16" s="471"/>
      <c r="BW16" s="475"/>
      <c r="BX16" s="1073"/>
      <c r="BY16" s="1073"/>
      <c r="BZ16" s="1073"/>
      <c r="CA16" s="1073"/>
      <c r="CB16" s="1073"/>
      <c r="CC16" s="1074"/>
      <c r="CD16" s="437"/>
      <c r="CE16" s="471"/>
      <c r="CF16" s="475"/>
      <c r="CG16" s="1073"/>
      <c r="CH16" s="1073"/>
      <c r="CI16" s="1073"/>
      <c r="CJ16" s="1073"/>
      <c r="CK16" s="1073"/>
      <c r="CL16" s="1074"/>
      <c r="CM16" s="437"/>
      <c r="CN16" s="471"/>
      <c r="CO16" s="475"/>
      <c r="CP16" s="1073"/>
      <c r="CQ16" s="1073"/>
      <c r="CR16" s="1073"/>
      <c r="CS16" s="1073"/>
      <c r="CT16" s="1073"/>
      <c r="CU16" s="1074"/>
      <c r="CV16" s="437"/>
      <c r="CW16" s="471"/>
      <c r="CX16" s="475"/>
      <c r="CY16" s="1073"/>
      <c r="CZ16" s="1073"/>
      <c r="DA16" s="1073"/>
      <c r="DB16" s="1073"/>
      <c r="DC16" s="1073"/>
      <c r="DD16" s="1074"/>
      <c r="DE16" s="437"/>
      <c r="DF16" s="471"/>
      <c r="DG16" s="475"/>
      <c r="DH16" s="1073"/>
      <c r="DI16" s="1073"/>
      <c r="DJ16" s="1073"/>
      <c r="DK16" s="1073"/>
      <c r="DL16" s="1073"/>
      <c r="DM16" s="1074"/>
      <c r="DN16" s="437"/>
      <c r="DO16" s="471"/>
      <c r="DP16" s="475"/>
      <c r="DQ16" s="1073"/>
      <c r="DR16" s="1073"/>
      <c r="DS16" s="1073"/>
      <c r="DT16" s="1073"/>
      <c r="DU16" s="1073"/>
      <c r="DV16" s="1074"/>
      <c r="DW16" s="437"/>
      <c r="DX16" s="471"/>
      <c r="DY16" s="475"/>
      <c r="DZ16" s="1073"/>
      <c r="EA16" s="1073"/>
      <c r="EB16" s="1073"/>
      <c r="EC16" s="1073"/>
      <c r="ED16" s="1073"/>
      <c r="EE16" s="1074"/>
      <c r="EF16" s="437"/>
      <c r="EG16" s="471"/>
      <c r="EH16" s="475"/>
      <c r="EI16" s="1073"/>
      <c r="EJ16" s="1073"/>
      <c r="EK16" s="1073"/>
      <c r="EL16" s="1073"/>
      <c r="EM16" s="1073"/>
      <c r="EN16" s="1074"/>
      <c r="EO16" s="437"/>
      <c r="EP16" s="471"/>
      <c r="EQ16" s="475"/>
      <c r="ER16" s="1073"/>
      <c r="ES16" s="1073"/>
      <c r="ET16" s="1073"/>
      <c r="EU16" s="1073"/>
      <c r="EV16" s="1073"/>
      <c r="EW16" s="1074"/>
      <c r="EX16" s="437"/>
      <c r="EY16" s="471"/>
      <c r="EZ16" s="475"/>
      <c r="FA16" s="1073"/>
      <c r="FB16" s="1073"/>
      <c r="FC16" s="1073"/>
      <c r="FD16" s="1073"/>
      <c r="FE16" s="1073"/>
      <c r="FF16" s="1074"/>
      <c r="FG16" s="437"/>
      <c r="FH16" s="471"/>
      <c r="FI16" s="475"/>
      <c r="FJ16" s="1073"/>
      <c r="FK16" s="1073"/>
      <c r="FL16" s="1073"/>
      <c r="FM16" s="1073"/>
      <c r="FN16" s="1073"/>
      <c r="FO16" s="1074"/>
      <c r="FP16" s="437"/>
      <c r="FQ16" s="471"/>
      <c r="FR16" s="475"/>
      <c r="FS16" s="1073"/>
      <c r="FT16" s="1073"/>
      <c r="FU16" s="1073"/>
      <c r="FV16" s="1073"/>
      <c r="FW16" s="1073"/>
      <c r="FX16" s="1074"/>
      <c r="FY16" s="437"/>
      <c r="FZ16" s="471"/>
      <c r="GA16" s="475"/>
      <c r="GB16" s="1073"/>
      <c r="GC16" s="1073"/>
      <c r="GD16" s="1073"/>
      <c r="GE16" s="1073"/>
      <c r="GF16" s="1073"/>
      <c r="GG16" s="1074"/>
    </row>
    <row r="17" spans="1:189" ht="18" customHeight="1">
      <c r="A17" s="437"/>
      <c r="B17" s="471"/>
      <c r="C17" s="475"/>
      <c r="D17" s="1073"/>
      <c r="E17" s="1073"/>
      <c r="F17" s="1073"/>
      <c r="G17" s="1073"/>
      <c r="H17" s="1073"/>
      <c r="I17" s="1074"/>
      <c r="J17" s="437"/>
      <c r="K17" s="471"/>
      <c r="L17" s="475"/>
      <c r="M17" s="1073"/>
      <c r="N17" s="1073"/>
      <c r="O17" s="1073"/>
      <c r="P17" s="1073"/>
      <c r="Q17" s="1073"/>
      <c r="R17" s="1074"/>
      <c r="S17" s="437"/>
      <c r="T17" s="471"/>
      <c r="U17" s="475"/>
      <c r="V17" s="1073"/>
      <c r="W17" s="1073"/>
      <c r="X17" s="1073"/>
      <c r="Y17" s="1073"/>
      <c r="Z17" s="1073"/>
      <c r="AA17" s="1074"/>
      <c r="AB17" s="437"/>
      <c r="AC17" s="471"/>
      <c r="AD17" s="475"/>
      <c r="AE17" s="1073"/>
      <c r="AF17" s="1073"/>
      <c r="AG17" s="1073"/>
      <c r="AH17" s="1073"/>
      <c r="AI17" s="1073"/>
      <c r="AJ17" s="1074"/>
      <c r="AK17" s="437"/>
      <c r="AL17" s="471"/>
      <c r="AM17" s="475"/>
      <c r="AN17" s="1073"/>
      <c r="AO17" s="1073"/>
      <c r="AP17" s="1073"/>
      <c r="AQ17" s="1073"/>
      <c r="AR17" s="1073"/>
      <c r="AS17" s="1074"/>
      <c r="AT17" s="437"/>
      <c r="AU17" s="471"/>
      <c r="AV17" s="475"/>
      <c r="AW17" s="1073"/>
      <c r="AX17" s="1073"/>
      <c r="AY17" s="1073"/>
      <c r="AZ17" s="1073"/>
      <c r="BA17" s="1073"/>
      <c r="BB17" s="1074"/>
      <c r="BC17" s="437"/>
      <c r="BD17" s="471"/>
      <c r="BE17" s="475"/>
      <c r="BF17" s="1073"/>
      <c r="BG17" s="1073"/>
      <c r="BH17" s="1073"/>
      <c r="BI17" s="1073"/>
      <c r="BJ17" s="1073"/>
      <c r="BK17" s="1074"/>
      <c r="BL17" s="437"/>
      <c r="BM17" s="471"/>
      <c r="BN17" s="475"/>
      <c r="BO17" s="1073"/>
      <c r="BP17" s="1073"/>
      <c r="BQ17" s="1073"/>
      <c r="BR17" s="1073"/>
      <c r="BS17" s="1073"/>
      <c r="BT17" s="1074"/>
      <c r="BU17" s="437"/>
      <c r="BV17" s="471"/>
      <c r="BW17" s="475"/>
      <c r="BX17" s="1073"/>
      <c r="BY17" s="1073"/>
      <c r="BZ17" s="1073"/>
      <c r="CA17" s="1073"/>
      <c r="CB17" s="1073"/>
      <c r="CC17" s="1074"/>
      <c r="CD17" s="437"/>
      <c r="CE17" s="471"/>
      <c r="CF17" s="475"/>
      <c r="CG17" s="1073"/>
      <c r="CH17" s="1073"/>
      <c r="CI17" s="1073"/>
      <c r="CJ17" s="1073"/>
      <c r="CK17" s="1073"/>
      <c r="CL17" s="1074"/>
      <c r="CM17" s="437"/>
      <c r="CN17" s="471"/>
      <c r="CO17" s="475"/>
      <c r="CP17" s="1073"/>
      <c r="CQ17" s="1073"/>
      <c r="CR17" s="1073"/>
      <c r="CS17" s="1073"/>
      <c r="CT17" s="1073"/>
      <c r="CU17" s="1074"/>
      <c r="CV17" s="437"/>
      <c r="CW17" s="471"/>
      <c r="CX17" s="475"/>
      <c r="CY17" s="1073"/>
      <c r="CZ17" s="1073"/>
      <c r="DA17" s="1073"/>
      <c r="DB17" s="1073"/>
      <c r="DC17" s="1073"/>
      <c r="DD17" s="1074"/>
      <c r="DE17" s="437"/>
      <c r="DF17" s="471"/>
      <c r="DG17" s="475"/>
      <c r="DH17" s="1073"/>
      <c r="DI17" s="1073"/>
      <c r="DJ17" s="1073"/>
      <c r="DK17" s="1073"/>
      <c r="DL17" s="1073"/>
      <c r="DM17" s="1074"/>
      <c r="DN17" s="437"/>
      <c r="DO17" s="471"/>
      <c r="DP17" s="475"/>
      <c r="DQ17" s="1073"/>
      <c r="DR17" s="1073"/>
      <c r="DS17" s="1073"/>
      <c r="DT17" s="1073"/>
      <c r="DU17" s="1073"/>
      <c r="DV17" s="1074"/>
      <c r="DW17" s="437"/>
      <c r="DX17" s="471"/>
      <c r="DY17" s="475"/>
      <c r="DZ17" s="1073"/>
      <c r="EA17" s="1073"/>
      <c r="EB17" s="1073"/>
      <c r="EC17" s="1073"/>
      <c r="ED17" s="1073"/>
      <c r="EE17" s="1074"/>
      <c r="EF17" s="437"/>
      <c r="EG17" s="471"/>
      <c r="EH17" s="475"/>
      <c r="EI17" s="1073"/>
      <c r="EJ17" s="1073"/>
      <c r="EK17" s="1073"/>
      <c r="EL17" s="1073"/>
      <c r="EM17" s="1073"/>
      <c r="EN17" s="1074"/>
      <c r="EO17" s="437"/>
      <c r="EP17" s="471"/>
      <c r="EQ17" s="475"/>
      <c r="ER17" s="1073"/>
      <c r="ES17" s="1073"/>
      <c r="ET17" s="1073"/>
      <c r="EU17" s="1073"/>
      <c r="EV17" s="1073"/>
      <c r="EW17" s="1074"/>
      <c r="EX17" s="437"/>
      <c r="EY17" s="471"/>
      <c r="EZ17" s="475"/>
      <c r="FA17" s="1073"/>
      <c r="FB17" s="1073"/>
      <c r="FC17" s="1073"/>
      <c r="FD17" s="1073"/>
      <c r="FE17" s="1073"/>
      <c r="FF17" s="1074"/>
      <c r="FG17" s="437"/>
      <c r="FH17" s="471"/>
      <c r="FI17" s="475"/>
      <c r="FJ17" s="1073"/>
      <c r="FK17" s="1073"/>
      <c r="FL17" s="1073"/>
      <c r="FM17" s="1073"/>
      <c r="FN17" s="1073"/>
      <c r="FO17" s="1074"/>
      <c r="FP17" s="437"/>
      <c r="FQ17" s="471"/>
      <c r="FR17" s="475"/>
      <c r="FS17" s="1073"/>
      <c r="FT17" s="1073"/>
      <c r="FU17" s="1073"/>
      <c r="FV17" s="1073"/>
      <c r="FW17" s="1073"/>
      <c r="FX17" s="1074"/>
      <c r="FY17" s="437"/>
      <c r="FZ17" s="471"/>
      <c r="GA17" s="475"/>
      <c r="GB17" s="1073"/>
      <c r="GC17" s="1073"/>
      <c r="GD17" s="1073"/>
      <c r="GE17" s="1073"/>
      <c r="GF17" s="1073"/>
      <c r="GG17" s="1074"/>
    </row>
    <row r="18" spans="1:189" ht="18" customHeight="1">
      <c r="A18" s="437"/>
      <c r="B18" s="471"/>
      <c r="C18" s="475"/>
      <c r="D18" s="1073"/>
      <c r="E18" s="1073"/>
      <c r="F18" s="1073"/>
      <c r="G18" s="1073"/>
      <c r="H18" s="1073"/>
      <c r="I18" s="1074"/>
      <c r="J18" s="437"/>
      <c r="K18" s="471"/>
      <c r="L18" s="475"/>
      <c r="M18" s="1073"/>
      <c r="N18" s="1073"/>
      <c r="O18" s="1073"/>
      <c r="P18" s="1073"/>
      <c r="Q18" s="1073"/>
      <c r="R18" s="1074"/>
      <c r="S18" s="437"/>
      <c r="T18" s="471"/>
      <c r="U18" s="475"/>
      <c r="V18" s="1073"/>
      <c r="W18" s="1073"/>
      <c r="X18" s="1073"/>
      <c r="Y18" s="1073"/>
      <c r="Z18" s="1073"/>
      <c r="AA18" s="1074"/>
      <c r="AB18" s="437"/>
      <c r="AC18" s="471"/>
      <c r="AD18" s="475"/>
      <c r="AE18" s="1073"/>
      <c r="AF18" s="1073"/>
      <c r="AG18" s="1073"/>
      <c r="AH18" s="1073"/>
      <c r="AI18" s="1073"/>
      <c r="AJ18" s="1074"/>
      <c r="AK18" s="437"/>
      <c r="AL18" s="471"/>
      <c r="AM18" s="475"/>
      <c r="AN18" s="1073"/>
      <c r="AO18" s="1073"/>
      <c r="AP18" s="1073"/>
      <c r="AQ18" s="1073"/>
      <c r="AR18" s="1073"/>
      <c r="AS18" s="1074"/>
      <c r="AT18" s="437"/>
      <c r="AU18" s="471"/>
      <c r="AV18" s="475"/>
      <c r="AW18" s="1073"/>
      <c r="AX18" s="1073"/>
      <c r="AY18" s="1073"/>
      <c r="AZ18" s="1073"/>
      <c r="BA18" s="1073"/>
      <c r="BB18" s="1074"/>
      <c r="BC18" s="437"/>
      <c r="BD18" s="471"/>
      <c r="BE18" s="475"/>
      <c r="BF18" s="1073"/>
      <c r="BG18" s="1073"/>
      <c r="BH18" s="1073"/>
      <c r="BI18" s="1073"/>
      <c r="BJ18" s="1073"/>
      <c r="BK18" s="1074"/>
      <c r="BL18" s="437"/>
      <c r="BM18" s="471"/>
      <c r="BN18" s="475"/>
      <c r="BO18" s="1073"/>
      <c r="BP18" s="1073"/>
      <c r="BQ18" s="1073"/>
      <c r="BR18" s="1073"/>
      <c r="BS18" s="1073"/>
      <c r="BT18" s="1074"/>
      <c r="BU18" s="437"/>
      <c r="BV18" s="471"/>
      <c r="BW18" s="475"/>
      <c r="BX18" s="1073"/>
      <c r="BY18" s="1073"/>
      <c r="BZ18" s="1073"/>
      <c r="CA18" s="1073"/>
      <c r="CB18" s="1073"/>
      <c r="CC18" s="1074"/>
      <c r="CD18" s="437"/>
      <c r="CE18" s="471"/>
      <c r="CF18" s="475"/>
      <c r="CG18" s="1073"/>
      <c r="CH18" s="1073"/>
      <c r="CI18" s="1073"/>
      <c r="CJ18" s="1073"/>
      <c r="CK18" s="1073"/>
      <c r="CL18" s="1074"/>
      <c r="CM18" s="437"/>
      <c r="CN18" s="471"/>
      <c r="CO18" s="475"/>
      <c r="CP18" s="1073"/>
      <c r="CQ18" s="1073"/>
      <c r="CR18" s="1073"/>
      <c r="CS18" s="1073"/>
      <c r="CT18" s="1073"/>
      <c r="CU18" s="1074"/>
      <c r="CV18" s="437"/>
      <c r="CW18" s="471"/>
      <c r="CX18" s="475"/>
      <c r="CY18" s="1073"/>
      <c r="CZ18" s="1073"/>
      <c r="DA18" s="1073"/>
      <c r="DB18" s="1073"/>
      <c r="DC18" s="1073"/>
      <c r="DD18" s="1074"/>
      <c r="DE18" s="437"/>
      <c r="DF18" s="471"/>
      <c r="DG18" s="475"/>
      <c r="DH18" s="1073"/>
      <c r="DI18" s="1073"/>
      <c r="DJ18" s="1073"/>
      <c r="DK18" s="1073"/>
      <c r="DL18" s="1073"/>
      <c r="DM18" s="1074"/>
      <c r="DN18" s="437"/>
      <c r="DO18" s="471"/>
      <c r="DP18" s="475"/>
      <c r="DQ18" s="1073"/>
      <c r="DR18" s="1073"/>
      <c r="DS18" s="1073"/>
      <c r="DT18" s="1073"/>
      <c r="DU18" s="1073"/>
      <c r="DV18" s="1074"/>
      <c r="DW18" s="437"/>
      <c r="DX18" s="471"/>
      <c r="DY18" s="475"/>
      <c r="DZ18" s="1073"/>
      <c r="EA18" s="1073"/>
      <c r="EB18" s="1073"/>
      <c r="EC18" s="1073"/>
      <c r="ED18" s="1073"/>
      <c r="EE18" s="1074"/>
      <c r="EF18" s="437"/>
      <c r="EG18" s="471"/>
      <c r="EH18" s="475"/>
      <c r="EI18" s="1073"/>
      <c r="EJ18" s="1073"/>
      <c r="EK18" s="1073"/>
      <c r="EL18" s="1073"/>
      <c r="EM18" s="1073"/>
      <c r="EN18" s="1074"/>
      <c r="EO18" s="437"/>
      <c r="EP18" s="471"/>
      <c r="EQ18" s="475"/>
      <c r="ER18" s="1073"/>
      <c r="ES18" s="1073"/>
      <c r="ET18" s="1073"/>
      <c r="EU18" s="1073"/>
      <c r="EV18" s="1073"/>
      <c r="EW18" s="1074"/>
      <c r="EX18" s="437"/>
      <c r="EY18" s="471"/>
      <c r="EZ18" s="475"/>
      <c r="FA18" s="1073"/>
      <c r="FB18" s="1073"/>
      <c r="FC18" s="1073"/>
      <c r="FD18" s="1073"/>
      <c r="FE18" s="1073"/>
      <c r="FF18" s="1074"/>
      <c r="FG18" s="437"/>
      <c r="FH18" s="471"/>
      <c r="FI18" s="475"/>
      <c r="FJ18" s="1073"/>
      <c r="FK18" s="1073"/>
      <c r="FL18" s="1073"/>
      <c r="FM18" s="1073"/>
      <c r="FN18" s="1073"/>
      <c r="FO18" s="1074"/>
      <c r="FP18" s="437"/>
      <c r="FQ18" s="471"/>
      <c r="FR18" s="475"/>
      <c r="FS18" s="1073"/>
      <c r="FT18" s="1073"/>
      <c r="FU18" s="1073"/>
      <c r="FV18" s="1073"/>
      <c r="FW18" s="1073"/>
      <c r="FX18" s="1074"/>
      <c r="FY18" s="437"/>
      <c r="FZ18" s="471"/>
      <c r="GA18" s="475"/>
      <c r="GB18" s="1073"/>
      <c r="GC18" s="1073"/>
      <c r="GD18" s="1073"/>
      <c r="GE18" s="1073"/>
      <c r="GF18" s="1073"/>
      <c r="GG18" s="1074"/>
    </row>
    <row r="19" spans="1:189" ht="18" customHeight="1">
      <c r="A19" s="437"/>
      <c r="B19" s="471"/>
      <c r="C19" s="475"/>
      <c r="D19" s="1073"/>
      <c r="E19" s="1073"/>
      <c r="F19" s="1073"/>
      <c r="G19" s="1073"/>
      <c r="H19" s="1073"/>
      <c r="I19" s="1074"/>
      <c r="J19" s="437"/>
      <c r="K19" s="471"/>
      <c r="L19" s="475"/>
      <c r="M19" s="1073"/>
      <c r="N19" s="1073"/>
      <c r="O19" s="1073"/>
      <c r="P19" s="1073"/>
      <c r="Q19" s="1073"/>
      <c r="R19" s="1074"/>
      <c r="S19" s="437"/>
      <c r="T19" s="471"/>
      <c r="U19" s="475"/>
      <c r="V19" s="1073"/>
      <c r="W19" s="1073"/>
      <c r="X19" s="1073"/>
      <c r="Y19" s="1073"/>
      <c r="Z19" s="1073"/>
      <c r="AA19" s="1074"/>
      <c r="AB19" s="437"/>
      <c r="AC19" s="471"/>
      <c r="AD19" s="475"/>
      <c r="AE19" s="1073"/>
      <c r="AF19" s="1073"/>
      <c r="AG19" s="1073"/>
      <c r="AH19" s="1073"/>
      <c r="AI19" s="1073"/>
      <c r="AJ19" s="1074"/>
      <c r="AK19" s="437"/>
      <c r="AL19" s="471"/>
      <c r="AM19" s="475"/>
      <c r="AN19" s="1073"/>
      <c r="AO19" s="1073"/>
      <c r="AP19" s="1073"/>
      <c r="AQ19" s="1073"/>
      <c r="AR19" s="1073"/>
      <c r="AS19" s="1074"/>
      <c r="AT19" s="437"/>
      <c r="AU19" s="471"/>
      <c r="AV19" s="475"/>
      <c r="AW19" s="1073"/>
      <c r="AX19" s="1073"/>
      <c r="AY19" s="1073"/>
      <c r="AZ19" s="1073"/>
      <c r="BA19" s="1073"/>
      <c r="BB19" s="1074"/>
      <c r="BC19" s="437"/>
      <c r="BD19" s="471"/>
      <c r="BE19" s="475"/>
      <c r="BF19" s="1073"/>
      <c r="BG19" s="1073"/>
      <c r="BH19" s="1073"/>
      <c r="BI19" s="1073"/>
      <c r="BJ19" s="1073"/>
      <c r="BK19" s="1074"/>
      <c r="BL19" s="437"/>
      <c r="BM19" s="471"/>
      <c r="BN19" s="475"/>
      <c r="BO19" s="1073"/>
      <c r="BP19" s="1073"/>
      <c r="BQ19" s="1073"/>
      <c r="BR19" s="1073"/>
      <c r="BS19" s="1073"/>
      <c r="BT19" s="1074"/>
      <c r="BU19" s="437"/>
      <c r="BV19" s="471"/>
      <c r="BW19" s="475"/>
      <c r="BX19" s="1073"/>
      <c r="BY19" s="1073"/>
      <c r="BZ19" s="1073"/>
      <c r="CA19" s="1073"/>
      <c r="CB19" s="1073"/>
      <c r="CC19" s="1074"/>
      <c r="CD19" s="437"/>
      <c r="CE19" s="471"/>
      <c r="CF19" s="475"/>
      <c r="CG19" s="1073"/>
      <c r="CH19" s="1073"/>
      <c r="CI19" s="1073"/>
      <c r="CJ19" s="1073"/>
      <c r="CK19" s="1073"/>
      <c r="CL19" s="1074"/>
      <c r="CM19" s="437"/>
      <c r="CN19" s="471"/>
      <c r="CO19" s="475"/>
      <c r="CP19" s="1073"/>
      <c r="CQ19" s="1073"/>
      <c r="CR19" s="1073"/>
      <c r="CS19" s="1073"/>
      <c r="CT19" s="1073"/>
      <c r="CU19" s="1074"/>
      <c r="CV19" s="437"/>
      <c r="CW19" s="471"/>
      <c r="CX19" s="475"/>
      <c r="CY19" s="1073"/>
      <c r="CZ19" s="1073"/>
      <c r="DA19" s="1073"/>
      <c r="DB19" s="1073"/>
      <c r="DC19" s="1073"/>
      <c r="DD19" s="1074"/>
      <c r="DE19" s="437"/>
      <c r="DF19" s="471"/>
      <c r="DG19" s="475"/>
      <c r="DH19" s="1073"/>
      <c r="DI19" s="1073"/>
      <c r="DJ19" s="1073"/>
      <c r="DK19" s="1073"/>
      <c r="DL19" s="1073"/>
      <c r="DM19" s="1074"/>
      <c r="DN19" s="437"/>
      <c r="DO19" s="471"/>
      <c r="DP19" s="475"/>
      <c r="DQ19" s="1073"/>
      <c r="DR19" s="1073"/>
      <c r="DS19" s="1073"/>
      <c r="DT19" s="1073"/>
      <c r="DU19" s="1073"/>
      <c r="DV19" s="1074"/>
      <c r="DW19" s="437"/>
      <c r="DX19" s="471"/>
      <c r="DY19" s="475"/>
      <c r="DZ19" s="1073"/>
      <c r="EA19" s="1073"/>
      <c r="EB19" s="1073"/>
      <c r="EC19" s="1073"/>
      <c r="ED19" s="1073"/>
      <c r="EE19" s="1074"/>
      <c r="EF19" s="437"/>
      <c r="EG19" s="471"/>
      <c r="EH19" s="475"/>
      <c r="EI19" s="1073"/>
      <c r="EJ19" s="1073"/>
      <c r="EK19" s="1073"/>
      <c r="EL19" s="1073"/>
      <c r="EM19" s="1073"/>
      <c r="EN19" s="1074"/>
      <c r="EO19" s="437"/>
      <c r="EP19" s="471"/>
      <c r="EQ19" s="475"/>
      <c r="ER19" s="1073"/>
      <c r="ES19" s="1073"/>
      <c r="ET19" s="1073"/>
      <c r="EU19" s="1073"/>
      <c r="EV19" s="1073"/>
      <c r="EW19" s="1074"/>
      <c r="EX19" s="437"/>
      <c r="EY19" s="471"/>
      <c r="EZ19" s="475"/>
      <c r="FA19" s="1073"/>
      <c r="FB19" s="1073"/>
      <c r="FC19" s="1073"/>
      <c r="FD19" s="1073"/>
      <c r="FE19" s="1073"/>
      <c r="FF19" s="1074"/>
      <c r="FG19" s="437"/>
      <c r="FH19" s="471"/>
      <c r="FI19" s="475"/>
      <c r="FJ19" s="1073"/>
      <c r="FK19" s="1073"/>
      <c r="FL19" s="1073"/>
      <c r="FM19" s="1073"/>
      <c r="FN19" s="1073"/>
      <c r="FO19" s="1074"/>
      <c r="FP19" s="437"/>
      <c r="FQ19" s="471"/>
      <c r="FR19" s="475"/>
      <c r="FS19" s="1073"/>
      <c r="FT19" s="1073"/>
      <c r="FU19" s="1073"/>
      <c r="FV19" s="1073"/>
      <c r="FW19" s="1073"/>
      <c r="FX19" s="1074"/>
      <c r="FY19" s="437"/>
      <c r="FZ19" s="471"/>
      <c r="GA19" s="475"/>
      <c r="GB19" s="1073"/>
      <c r="GC19" s="1073"/>
      <c r="GD19" s="1073"/>
      <c r="GE19" s="1073"/>
      <c r="GF19" s="1073"/>
      <c r="GG19" s="1074"/>
    </row>
    <row r="20" spans="1:189" ht="18" customHeight="1">
      <c r="A20" s="438"/>
      <c r="B20" s="472"/>
      <c r="C20" s="476"/>
      <c r="D20" s="1071"/>
      <c r="E20" s="1071"/>
      <c r="F20" s="1071"/>
      <c r="G20" s="1071"/>
      <c r="H20" s="1071"/>
      <c r="I20" s="1072"/>
      <c r="J20" s="438"/>
      <c r="K20" s="472"/>
      <c r="L20" s="476"/>
      <c r="M20" s="1071"/>
      <c r="N20" s="1071"/>
      <c r="O20" s="1071"/>
      <c r="P20" s="1071"/>
      <c r="Q20" s="1071"/>
      <c r="R20" s="1072"/>
      <c r="S20" s="438"/>
      <c r="T20" s="472"/>
      <c r="U20" s="476"/>
      <c r="V20" s="1071"/>
      <c r="W20" s="1071"/>
      <c r="X20" s="1071"/>
      <c r="Y20" s="1071"/>
      <c r="Z20" s="1071"/>
      <c r="AA20" s="1072"/>
      <c r="AB20" s="438"/>
      <c r="AC20" s="472"/>
      <c r="AD20" s="476"/>
      <c r="AE20" s="1071"/>
      <c r="AF20" s="1071"/>
      <c r="AG20" s="1071"/>
      <c r="AH20" s="1071"/>
      <c r="AI20" s="1071"/>
      <c r="AJ20" s="1072"/>
      <c r="AK20" s="438"/>
      <c r="AL20" s="472"/>
      <c r="AM20" s="476"/>
      <c r="AN20" s="1071"/>
      <c r="AO20" s="1071"/>
      <c r="AP20" s="1071"/>
      <c r="AQ20" s="1071"/>
      <c r="AR20" s="1071"/>
      <c r="AS20" s="1072"/>
      <c r="AT20" s="438"/>
      <c r="AU20" s="472"/>
      <c r="AV20" s="476"/>
      <c r="AW20" s="1071"/>
      <c r="AX20" s="1071"/>
      <c r="AY20" s="1071"/>
      <c r="AZ20" s="1071"/>
      <c r="BA20" s="1071"/>
      <c r="BB20" s="1072"/>
      <c r="BC20" s="438"/>
      <c r="BD20" s="472"/>
      <c r="BE20" s="476"/>
      <c r="BF20" s="1071"/>
      <c r="BG20" s="1071"/>
      <c r="BH20" s="1071"/>
      <c r="BI20" s="1071"/>
      <c r="BJ20" s="1071"/>
      <c r="BK20" s="1072"/>
      <c r="BL20" s="438"/>
      <c r="BM20" s="472"/>
      <c r="BN20" s="476"/>
      <c r="BO20" s="1071"/>
      <c r="BP20" s="1071"/>
      <c r="BQ20" s="1071"/>
      <c r="BR20" s="1071"/>
      <c r="BS20" s="1071"/>
      <c r="BT20" s="1072"/>
      <c r="BU20" s="438"/>
      <c r="BV20" s="472"/>
      <c r="BW20" s="476"/>
      <c r="BX20" s="1071"/>
      <c r="BY20" s="1071"/>
      <c r="BZ20" s="1071"/>
      <c r="CA20" s="1071"/>
      <c r="CB20" s="1071"/>
      <c r="CC20" s="1072"/>
      <c r="CD20" s="438"/>
      <c r="CE20" s="472"/>
      <c r="CF20" s="476"/>
      <c r="CG20" s="1071"/>
      <c r="CH20" s="1071"/>
      <c r="CI20" s="1071"/>
      <c r="CJ20" s="1071"/>
      <c r="CK20" s="1071"/>
      <c r="CL20" s="1072"/>
      <c r="CM20" s="438"/>
      <c r="CN20" s="472"/>
      <c r="CO20" s="476"/>
      <c r="CP20" s="1071"/>
      <c r="CQ20" s="1071"/>
      <c r="CR20" s="1071"/>
      <c r="CS20" s="1071"/>
      <c r="CT20" s="1071"/>
      <c r="CU20" s="1072"/>
      <c r="CV20" s="438"/>
      <c r="CW20" s="472"/>
      <c r="CX20" s="476"/>
      <c r="CY20" s="1071"/>
      <c r="CZ20" s="1071"/>
      <c r="DA20" s="1071"/>
      <c r="DB20" s="1071"/>
      <c r="DC20" s="1071"/>
      <c r="DD20" s="1072"/>
      <c r="DE20" s="438"/>
      <c r="DF20" s="472"/>
      <c r="DG20" s="476"/>
      <c r="DH20" s="1071"/>
      <c r="DI20" s="1071"/>
      <c r="DJ20" s="1071"/>
      <c r="DK20" s="1071"/>
      <c r="DL20" s="1071"/>
      <c r="DM20" s="1072"/>
      <c r="DN20" s="438"/>
      <c r="DO20" s="472"/>
      <c r="DP20" s="476"/>
      <c r="DQ20" s="1071"/>
      <c r="DR20" s="1071"/>
      <c r="DS20" s="1071"/>
      <c r="DT20" s="1071"/>
      <c r="DU20" s="1071"/>
      <c r="DV20" s="1072"/>
      <c r="DW20" s="438"/>
      <c r="DX20" s="472"/>
      <c r="DY20" s="476"/>
      <c r="DZ20" s="1071"/>
      <c r="EA20" s="1071"/>
      <c r="EB20" s="1071"/>
      <c r="EC20" s="1071"/>
      <c r="ED20" s="1071"/>
      <c r="EE20" s="1072"/>
      <c r="EF20" s="438"/>
      <c r="EG20" s="472"/>
      <c r="EH20" s="476"/>
      <c r="EI20" s="1071"/>
      <c r="EJ20" s="1071"/>
      <c r="EK20" s="1071"/>
      <c r="EL20" s="1071"/>
      <c r="EM20" s="1071"/>
      <c r="EN20" s="1072"/>
      <c r="EO20" s="438"/>
      <c r="EP20" s="472"/>
      <c r="EQ20" s="476"/>
      <c r="ER20" s="1071"/>
      <c r="ES20" s="1071"/>
      <c r="ET20" s="1071"/>
      <c r="EU20" s="1071"/>
      <c r="EV20" s="1071"/>
      <c r="EW20" s="1072"/>
      <c r="EX20" s="438"/>
      <c r="EY20" s="472"/>
      <c r="EZ20" s="476"/>
      <c r="FA20" s="1071"/>
      <c r="FB20" s="1071"/>
      <c r="FC20" s="1071"/>
      <c r="FD20" s="1071"/>
      <c r="FE20" s="1071"/>
      <c r="FF20" s="1072"/>
      <c r="FG20" s="438"/>
      <c r="FH20" s="472"/>
      <c r="FI20" s="476"/>
      <c r="FJ20" s="1071"/>
      <c r="FK20" s="1071"/>
      <c r="FL20" s="1071"/>
      <c r="FM20" s="1071"/>
      <c r="FN20" s="1071"/>
      <c r="FO20" s="1072"/>
      <c r="FP20" s="438"/>
      <c r="FQ20" s="472"/>
      <c r="FR20" s="476"/>
      <c r="FS20" s="1071"/>
      <c r="FT20" s="1071"/>
      <c r="FU20" s="1071"/>
      <c r="FV20" s="1071"/>
      <c r="FW20" s="1071"/>
      <c r="FX20" s="1072"/>
      <c r="FY20" s="438"/>
      <c r="FZ20" s="472"/>
      <c r="GA20" s="476"/>
      <c r="GB20" s="1071"/>
      <c r="GC20" s="1071"/>
      <c r="GD20" s="1071"/>
      <c r="GE20" s="1071"/>
      <c r="GF20" s="1071"/>
      <c r="GG20" s="1072"/>
    </row>
    <row r="21" spans="1:189" ht="18" customHeight="1">
      <c r="A21" s="437" t="s">
        <v>164</v>
      </c>
      <c r="B21" s="433" t="s">
        <v>162</v>
      </c>
      <c r="C21" s="434" t="s">
        <v>163</v>
      </c>
      <c r="D21" s="1084"/>
      <c r="E21" s="1084"/>
      <c r="F21" s="1084"/>
      <c r="G21" s="1084"/>
      <c r="H21" s="1084"/>
      <c r="I21" s="1085"/>
      <c r="J21" s="437" t="s">
        <v>164</v>
      </c>
      <c r="K21" s="433" t="s">
        <v>162</v>
      </c>
      <c r="L21" s="434" t="s">
        <v>163</v>
      </c>
      <c r="M21" s="1084"/>
      <c r="N21" s="1084"/>
      <c r="O21" s="1084"/>
      <c r="P21" s="1084"/>
      <c r="Q21" s="1084"/>
      <c r="R21" s="1085"/>
      <c r="S21" s="437" t="s">
        <v>164</v>
      </c>
      <c r="T21" s="433" t="s">
        <v>162</v>
      </c>
      <c r="U21" s="434" t="s">
        <v>163</v>
      </c>
      <c r="V21" s="1084"/>
      <c r="W21" s="1084"/>
      <c r="X21" s="1084"/>
      <c r="Y21" s="1084"/>
      <c r="Z21" s="1084"/>
      <c r="AA21" s="1085"/>
      <c r="AB21" s="437" t="s">
        <v>164</v>
      </c>
      <c r="AC21" s="433" t="s">
        <v>162</v>
      </c>
      <c r="AD21" s="434" t="s">
        <v>163</v>
      </c>
      <c r="AE21" s="1084"/>
      <c r="AF21" s="1084"/>
      <c r="AG21" s="1084"/>
      <c r="AH21" s="1084"/>
      <c r="AI21" s="1084"/>
      <c r="AJ21" s="1085"/>
      <c r="AK21" s="437" t="s">
        <v>164</v>
      </c>
      <c r="AL21" s="433" t="s">
        <v>162</v>
      </c>
      <c r="AM21" s="434" t="s">
        <v>163</v>
      </c>
      <c r="AN21" s="1084"/>
      <c r="AO21" s="1084"/>
      <c r="AP21" s="1084"/>
      <c r="AQ21" s="1084"/>
      <c r="AR21" s="1084"/>
      <c r="AS21" s="1085"/>
      <c r="AT21" s="437" t="s">
        <v>164</v>
      </c>
      <c r="AU21" s="433" t="s">
        <v>162</v>
      </c>
      <c r="AV21" s="434" t="s">
        <v>163</v>
      </c>
      <c r="AW21" s="1084"/>
      <c r="AX21" s="1084"/>
      <c r="AY21" s="1084"/>
      <c r="AZ21" s="1084"/>
      <c r="BA21" s="1084"/>
      <c r="BB21" s="1085"/>
      <c r="BC21" s="437" t="s">
        <v>164</v>
      </c>
      <c r="BD21" s="433" t="s">
        <v>162</v>
      </c>
      <c r="BE21" s="434" t="s">
        <v>163</v>
      </c>
      <c r="BF21" s="1084"/>
      <c r="BG21" s="1084"/>
      <c r="BH21" s="1084"/>
      <c r="BI21" s="1084"/>
      <c r="BJ21" s="1084"/>
      <c r="BK21" s="1085"/>
      <c r="BL21" s="437" t="s">
        <v>164</v>
      </c>
      <c r="BM21" s="433" t="s">
        <v>162</v>
      </c>
      <c r="BN21" s="434" t="s">
        <v>163</v>
      </c>
      <c r="BO21" s="1084"/>
      <c r="BP21" s="1084"/>
      <c r="BQ21" s="1084"/>
      <c r="BR21" s="1084"/>
      <c r="BS21" s="1084"/>
      <c r="BT21" s="1085"/>
      <c r="BU21" s="437" t="s">
        <v>164</v>
      </c>
      <c r="BV21" s="433" t="s">
        <v>162</v>
      </c>
      <c r="BW21" s="434" t="s">
        <v>163</v>
      </c>
      <c r="BX21" s="1084"/>
      <c r="BY21" s="1084"/>
      <c r="BZ21" s="1084"/>
      <c r="CA21" s="1084"/>
      <c r="CB21" s="1084"/>
      <c r="CC21" s="1085"/>
      <c r="CD21" s="437" t="s">
        <v>164</v>
      </c>
      <c r="CE21" s="433" t="s">
        <v>162</v>
      </c>
      <c r="CF21" s="434" t="s">
        <v>163</v>
      </c>
      <c r="CG21" s="1084"/>
      <c r="CH21" s="1084"/>
      <c r="CI21" s="1084"/>
      <c r="CJ21" s="1084"/>
      <c r="CK21" s="1084"/>
      <c r="CL21" s="1085"/>
      <c r="CM21" s="437" t="s">
        <v>164</v>
      </c>
      <c r="CN21" s="433" t="s">
        <v>162</v>
      </c>
      <c r="CO21" s="434" t="s">
        <v>163</v>
      </c>
      <c r="CP21" s="1084"/>
      <c r="CQ21" s="1084"/>
      <c r="CR21" s="1084"/>
      <c r="CS21" s="1084"/>
      <c r="CT21" s="1084"/>
      <c r="CU21" s="1085"/>
      <c r="CV21" s="437" t="s">
        <v>164</v>
      </c>
      <c r="CW21" s="433" t="s">
        <v>162</v>
      </c>
      <c r="CX21" s="434" t="s">
        <v>163</v>
      </c>
      <c r="CY21" s="1084"/>
      <c r="CZ21" s="1084"/>
      <c r="DA21" s="1084"/>
      <c r="DB21" s="1084"/>
      <c r="DC21" s="1084"/>
      <c r="DD21" s="1085"/>
      <c r="DE21" s="437" t="s">
        <v>164</v>
      </c>
      <c r="DF21" s="433" t="s">
        <v>162</v>
      </c>
      <c r="DG21" s="434" t="s">
        <v>163</v>
      </c>
      <c r="DH21" s="1084"/>
      <c r="DI21" s="1084"/>
      <c r="DJ21" s="1084"/>
      <c r="DK21" s="1084"/>
      <c r="DL21" s="1084"/>
      <c r="DM21" s="1085"/>
      <c r="DN21" s="437" t="s">
        <v>164</v>
      </c>
      <c r="DO21" s="433" t="s">
        <v>162</v>
      </c>
      <c r="DP21" s="434" t="s">
        <v>163</v>
      </c>
      <c r="DQ21" s="1084"/>
      <c r="DR21" s="1084"/>
      <c r="DS21" s="1084"/>
      <c r="DT21" s="1084"/>
      <c r="DU21" s="1084"/>
      <c r="DV21" s="1085"/>
      <c r="DW21" s="437" t="s">
        <v>164</v>
      </c>
      <c r="DX21" s="433" t="s">
        <v>162</v>
      </c>
      <c r="DY21" s="434" t="s">
        <v>163</v>
      </c>
      <c r="DZ21" s="1084"/>
      <c r="EA21" s="1084"/>
      <c r="EB21" s="1084"/>
      <c r="EC21" s="1084"/>
      <c r="ED21" s="1084"/>
      <c r="EE21" s="1085"/>
      <c r="EF21" s="437" t="s">
        <v>164</v>
      </c>
      <c r="EG21" s="433" t="s">
        <v>162</v>
      </c>
      <c r="EH21" s="434" t="s">
        <v>163</v>
      </c>
      <c r="EI21" s="1084"/>
      <c r="EJ21" s="1084"/>
      <c r="EK21" s="1084"/>
      <c r="EL21" s="1084"/>
      <c r="EM21" s="1084"/>
      <c r="EN21" s="1085"/>
      <c r="EO21" s="437" t="s">
        <v>164</v>
      </c>
      <c r="EP21" s="433" t="s">
        <v>162</v>
      </c>
      <c r="EQ21" s="434" t="s">
        <v>163</v>
      </c>
      <c r="ER21" s="1084"/>
      <c r="ES21" s="1084"/>
      <c r="ET21" s="1084"/>
      <c r="EU21" s="1084"/>
      <c r="EV21" s="1084"/>
      <c r="EW21" s="1085"/>
      <c r="EX21" s="437" t="s">
        <v>164</v>
      </c>
      <c r="EY21" s="433" t="s">
        <v>162</v>
      </c>
      <c r="EZ21" s="434" t="s">
        <v>163</v>
      </c>
      <c r="FA21" s="1084"/>
      <c r="FB21" s="1084"/>
      <c r="FC21" s="1084"/>
      <c r="FD21" s="1084"/>
      <c r="FE21" s="1084"/>
      <c r="FF21" s="1085"/>
      <c r="FG21" s="437" t="s">
        <v>164</v>
      </c>
      <c r="FH21" s="433" t="s">
        <v>162</v>
      </c>
      <c r="FI21" s="434" t="s">
        <v>163</v>
      </c>
      <c r="FJ21" s="1084"/>
      <c r="FK21" s="1084"/>
      <c r="FL21" s="1084"/>
      <c r="FM21" s="1084"/>
      <c r="FN21" s="1084"/>
      <c r="FO21" s="1085"/>
      <c r="FP21" s="437" t="s">
        <v>164</v>
      </c>
      <c r="FQ21" s="433" t="s">
        <v>162</v>
      </c>
      <c r="FR21" s="434" t="s">
        <v>163</v>
      </c>
      <c r="FS21" s="1084"/>
      <c r="FT21" s="1084"/>
      <c r="FU21" s="1084"/>
      <c r="FV21" s="1084"/>
      <c r="FW21" s="1084"/>
      <c r="FX21" s="1085"/>
      <c r="FY21" s="437" t="s">
        <v>164</v>
      </c>
      <c r="FZ21" s="433" t="s">
        <v>162</v>
      </c>
      <c r="GA21" s="434" t="s">
        <v>163</v>
      </c>
      <c r="GB21" s="1084"/>
      <c r="GC21" s="1084"/>
      <c r="GD21" s="1084"/>
      <c r="GE21" s="1084"/>
      <c r="GF21" s="1084"/>
      <c r="GG21" s="1085"/>
    </row>
    <row r="22" spans="1:189" ht="18" customHeight="1">
      <c r="A22" s="437"/>
      <c r="B22" s="470"/>
      <c r="C22" s="474"/>
      <c r="D22" s="1082"/>
      <c r="E22" s="1082"/>
      <c r="F22" s="1082"/>
      <c r="G22" s="1082"/>
      <c r="H22" s="1082"/>
      <c r="I22" s="1083"/>
      <c r="J22" s="437"/>
      <c r="K22" s="470"/>
      <c r="L22" s="474"/>
      <c r="M22" s="1082"/>
      <c r="N22" s="1082"/>
      <c r="O22" s="1082"/>
      <c r="P22" s="1082"/>
      <c r="Q22" s="1082"/>
      <c r="R22" s="1083"/>
      <c r="S22" s="437"/>
      <c r="T22" s="470"/>
      <c r="U22" s="474"/>
      <c r="V22" s="1082"/>
      <c r="W22" s="1082"/>
      <c r="X22" s="1082"/>
      <c r="Y22" s="1082"/>
      <c r="Z22" s="1082"/>
      <c r="AA22" s="1083"/>
      <c r="AB22" s="437"/>
      <c r="AC22" s="470"/>
      <c r="AD22" s="474"/>
      <c r="AE22" s="1082"/>
      <c r="AF22" s="1082"/>
      <c r="AG22" s="1082"/>
      <c r="AH22" s="1082"/>
      <c r="AI22" s="1082"/>
      <c r="AJ22" s="1083"/>
      <c r="AK22" s="437"/>
      <c r="AL22" s="470"/>
      <c r="AM22" s="474"/>
      <c r="AN22" s="1082"/>
      <c r="AO22" s="1082"/>
      <c r="AP22" s="1082"/>
      <c r="AQ22" s="1082"/>
      <c r="AR22" s="1082"/>
      <c r="AS22" s="1083"/>
      <c r="AT22" s="437"/>
      <c r="AU22" s="470"/>
      <c r="AV22" s="474"/>
      <c r="AW22" s="1082"/>
      <c r="AX22" s="1082"/>
      <c r="AY22" s="1082"/>
      <c r="AZ22" s="1082"/>
      <c r="BA22" s="1082"/>
      <c r="BB22" s="1083"/>
      <c r="BC22" s="437"/>
      <c r="BD22" s="470"/>
      <c r="BE22" s="474"/>
      <c r="BF22" s="1082"/>
      <c r="BG22" s="1082"/>
      <c r="BH22" s="1082"/>
      <c r="BI22" s="1082"/>
      <c r="BJ22" s="1082"/>
      <c r="BK22" s="1083"/>
      <c r="BL22" s="437"/>
      <c r="BM22" s="470"/>
      <c r="BN22" s="474"/>
      <c r="BO22" s="1082"/>
      <c r="BP22" s="1082"/>
      <c r="BQ22" s="1082"/>
      <c r="BR22" s="1082"/>
      <c r="BS22" s="1082"/>
      <c r="BT22" s="1083"/>
      <c r="BU22" s="437"/>
      <c r="BV22" s="470"/>
      <c r="BW22" s="474"/>
      <c r="BX22" s="1082"/>
      <c r="BY22" s="1082"/>
      <c r="BZ22" s="1082"/>
      <c r="CA22" s="1082"/>
      <c r="CB22" s="1082"/>
      <c r="CC22" s="1083"/>
      <c r="CD22" s="437"/>
      <c r="CE22" s="470"/>
      <c r="CF22" s="474"/>
      <c r="CG22" s="1082"/>
      <c r="CH22" s="1082"/>
      <c r="CI22" s="1082"/>
      <c r="CJ22" s="1082"/>
      <c r="CK22" s="1082"/>
      <c r="CL22" s="1083"/>
      <c r="CM22" s="437"/>
      <c r="CN22" s="470"/>
      <c r="CO22" s="474"/>
      <c r="CP22" s="1082"/>
      <c r="CQ22" s="1082"/>
      <c r="CR22" s="1082"/>
      <c r="CS22" s="1082"/>
      <c r="CT22" s="1082"/>
      <c r="CU22" s="1083"/>
      <c r="CV22" s="437"/>
      <c r="CW22" s="470"/>
      <c r="CX22" s="474"/>
      <c r="CY22" s="1082"/>
      <c r="CZ22" s="1082"/>
      <c r="DA22" s="1082"/>
      <c r="DB22" s="1082"/>
      <c r="DC22" s="1082"/>
      <c r="DD22" s="1083"/>
      <c r="DE22" s="437"/>
      <c r="DF22" s="470"/>
      <c r="DG22" s="474"/>
      <c r="DH22" s="1082"/>
      <c r="DI22" s="1082"/>
      <c r="DJ22" s="1082"/>
      <c r="DK22" s="1082"/>
      <c r="DL22" s="1082"/>
      <c r="DM22" s="1083"/>
      <c r="DN22" s="437"/>
      <c r="DO22" s="470"/>
      <c r="DP22" s="474"/>
      <c r="DQ22" s="1082"/>
      <c r="DR22" s="1082"/>
      <c r="DS22" s="1082"/>
      <c r="DT22" s="1082"/>
      <c r="DU22" s="1082"/>
      <c r="DV22" s="1083"/>
      <c r="DW22" s="437"/>
      <c r="DX22" s="470"/>
      <c r="DY22" s="474"/>
      <c r="DZ22" s="1082"/>
      <c r="EA22" s="1082"/>
      <c r="EB22" s="1082"/>
      <c r="EC22" s="1082"/>
      <c r="ED22" s="1082"/>
      <c r="EE22" s="1083"/>
      <c r="EF22" s="437"/>
      <c r="EG22" s="470"/>
      <c r="EH22" s="474"/>
      <c r="EI22" s="1082"/>
      <c r="EJ22" s="1082"/>
      <c r="EK22" s="1082"/>
      <c r="EL22" s="1082"/>
      <c r="EM22" s="1082"/>
      <c r="EN22" s="1083"/>
      <c r="EO22" s="437"/>
      <c r="EP22" s="470"/>
      <c r="EQ22" s="474"/>
      <c r="ER22" s="1082"/>
      <c r="ES22" s="1082"/>
      <c r="ET22" s="1082"/>
      <c r="EU22" s="1082"/>
      <c r="EV22" s="1082"/>
      <c r="EW22" s="1083"/>
      <c r="EX22" s="437"/>
      <c r="EY22" s="470"/>
      <c r="EZ22" s="474"/>
      <c r="FA22" s="1082"/>
      <c r="FB22" s="1082"/>
      <c r="FC22" s="1082"/>
      <c r="FD22" s="1082"/>
      <c r="FE22" s="1082"/>
      <c r="FF22" s="1083"/>
      <c r="FG22" s="437"/>
      <c r="FH22" s="470"/>
      <c r="FI22" s="474"/>
      <c r="FJ22" s="1082"/>
      <c r="FK22" s="1082"/>
      <c r="FL22" s="1082"/>
      <c r="FM22" s="1082"/>
      <c r="FN22" s="1082"/>
      <c r="FO22" s="1083"/>
      <c r="FP22" s="437"/>
      <c r="FQ22" s="470"/>
      <c r="FR22" s="474"/>
      <c r="FS22" s="1082"/>
      <c r="FT22" s="1082"/>
      <c r="FU22" s="1082"/>
      <c r="FV22" s="1082"/>
      <c r="FW22" s="1082"/>
      <c r="FX22" s="1083"/>
      <c r="FY22" s="437"/>
      <c r="FZ22" s="470"/>
      <c r="GA22" s="474"/>
      <c r="GB22" s="1082"/>
      <c r="GC22" s="1082"/>
      <c r="GD22" s="1082"/>
      <c r="GE22" s="1082"/>
      <c r="GF22" s="1082"/>
      <c r="GG22" s="1083"/>
    </row>
    <row r="23" spans="1:189" ht="18" customHeight="1">
      <c r="A23" s="437"/>
      <c r="B23" s="471"/>
      <c r="C23" s="475"/>
      <c r="D23" s="1073"/>
      <c r="E23" s="1073"/>
      <c r="F23" s="1073"/>
      <c r="G23" s="1073"/>
      <c r="H23" s="1073"/>
      <c r="I23" s="1074"/>
      <c r="J23" s="437"/>
      <c r="K23" s="471"/>
      <c r="L23" s="475"/>
      <c r="M23" s="1073"/>
      <c r="N23" s="1073"/>
      <c r="O23" s="1073"/>
      <c r="P23" s="1073"/>
      <c r="Q23" s="1073"/>
      <c r="R23" s="1074"/>
      <c r="S23" s="437"/>
      <c r="T23" s="471"/>
      <c r="U23" s="475"/>
      <c r="V23" s="1073"/>
      <c r="W23" s="1073"/>
      <c r="X23" s="1073"/>
      <c r="Y23" s="1073"/>
      <c r="Z23" s="1073"/>
      <c r="AA23" s="1074"/>
      <c r="AB23" s="437"/>
      <c r="AC23" s="471"/>
      <c r="AD23" s="475"/>
      <c r="AE23" s="1073"/>
      <c r="AF23" s="1073"/>
      <c r="AG23" s="1073"/>
      <c r="AH23" s="1073"/>
      <c r="AI23" s="1073"/>
      <c r="AJ23" s="1074"/>
      <c r="AK23" s="437"/>
      <c r="AL23" s="471"/>
      <c r="AM23" s="475"/>
      <c r="AN23" s="1073"/>
      <c r="AO23" s="1073"/>
      <c r="AP23" s="1073"/>
      <c r="AQ23" s="1073"/>
      <c r="AR23" s="1073"/>
      <c r="AS23" s="1074"/>
      <c r="AT23" s="437"/>
      <c r="AU23" s="471"/>
      <c r="AV23" s="475"/>
      <c r="AW23" s="1073"/>
      <c r="AX23" s="1073"/>
      <c r="AY23" s="1073"/>
      <c r="AZ23" s="1073"/>
      <c r="BA23" s="1073"/>
      <c r="BB23" s="1074"/>
      <c r="BC23" s="437"/>
      <c r="BD23" s="471"/>
      <c r="BE23" s="475"/>
      <c r="BF23" s="1073"/>
      <c r="BG23" s="1073"/>
      <c r="BH23" s="1073"/>
      <c r="BI23" s="1073"/>
      <c r="BJ23" s="1073"/>
      <c r="BK23" s="1074"/>
      <c r="BL23" s="437"/>
      <c r="BM23" s="471"/>
      <c r="BN23" s="475"/>
      <c r="BO23" s="1073"/>
      <c r="BP23" s="1073"/>
      <c r="BQ23" s="1073"/>
      <c r="BR23" s="1073"/>
      <c r="BS23" s="1073"/>
      <c r="BT23" s="1074"/>
      <c r="BU23" s="437"/>
      <c r="BV23" s="471"/>
      <c r="BW23" s="475"/>
      <c r="BX23" s="1073"/>
      <c r="BY23" s="1073"/>
      <c r="BZ23" s="1073"/>
      <c r="CA23" s="1073"/>
      <c r="CB23" s="1073"/>
      <c r="CC23" s="1074"/>
      <c r="CD23" s="437"/>
      <c r="CE23" s="471"/>
      <c r="CF23" s="475"/>
      <c r="CG23" s="1073"/>
      <c r="CH23" s="1073"/>
      <c r="CI23" s="1073"/>
      <c r="CJ23" s="1073"/>
      <c r="CK23" s="1073"/>
      <c r="CL23" s="1074"/>
      <c r="CM23" s="437"/>
      <c r="CN23" s="471"/>
      <c r="CO23" s="475"/>
      <c r="CP23" s="1073"/>
      <c r="CQ23" s="1073"/>
      <c r="CR23" s="1073"/>
      <c r="CS23" s="1073"/>
      <c r="CT23" s="1073"/>
      <c r="CU23" s="1074"/>
      <c r="CV23" s="437"/>
      <c r="CW23" s="471"/>
      <c r="CX23" s="475"/>
      <c r="CY23" s="1073"/>
      <c r="CZ23" s="1073"/>
      <c r="DA23" s="1073"/>
      <c r="DB23" s="1073"/>
      <c r="DC23" s="1073"/>
      <c r="DD23" s="1074"/>
      <c r="DE23" s="437"/>
      <c r="DF23" s="471"/>
      <c r="DG23" s="475"/>
      <c r="DH23" s="1073"/>
      <c r="DI23" s="1073"/>
      <c r="DJ23" s="1073"/>
      <c r="DK23" s="1073"/>
      <c r="DL23" s="1073"/>
      <c r="DM23" s="1074"/>
      <c r="DN23" s="437"/>
      <c r="DO23" s="471"/>
      <c r="DP23" s="475"/>
      <c r="DQ23" s="1073"/>
      <c r="DR23" s="1073"/>
      <c r="DS23" s="1073"/>
      <c r="DT23" s="1073"/>
      <c r="DU23" s="1073"/>
      <c r="DV23" s="1074"/>
      <c r="DW23" s="437"/>
      <c r="DX23" s="471"/>
      <c r="DY23" s="475"/>
      <c r="DZ23" s="1073"/>
      <c r="EA23" s="1073"/>
      <c r="EB23" s="1073"/>
      <c r="EC23" s="1073"/>
      <c r="ED23" s="1073"/>
      <c r="EE23" s="1074"/>
      <c r="EF23" s="437"/>
      <c r="EG23" s="471"/>
      <c r="EH23" s="475"/>
      <c r="EI23" s="1073"/>
      <c r="EJ23" s="1073"/>
      <c r="EK23" s="1073"/>
      <c r="EL23" s="1073"/>
      <c r="EM23" s="1073"/>
      <c r="EN23" s="1074"/>
      <c r="EO23" s="437"/>
      <c r="EP23" s="471"/>
      <c r="EQ23" s="475"/>
      <c r="ER23" s="1073"/>
      <c r="ES23" s="1073"/>
      <c r="ET23" s="1073"/>
      <c r="EU23" s="1073"/>
      <c r="EV23" s="1073"/>
      <c r="EW23" s="1074"/>
      <c r="EX23" s="437"/>
      <c r="EY23" s="471"/>
      <c r="EZ23" s="475"/>
      <c r="FA23" s="1073"/>
      <c r="FB23" s="1073"/>
      <c r="FC23" s="1073"/>
      <c r="FD23" s="1073"/>
      <c r="FE23" s="1073"/>
      <c r="FF23" s="1074"/>
      <c r="FG23" s="437"/>
      <c r="FH23" s="471"/>
      <c r="FI23" s="475"/>
      <c r="FJ23" s="1073"/>
      <c r="FK23" s="1073"/>
      <c r="FL23" s="1073"/>
      <c r="FM23" s="1073"/>
      <c r="FN23" s="1073"/>
      <c r="FO23" s="1074"/>
      <c r="FP23" s="437"/>
      <c r="FQ23" s="471"/>
      <c r="FR23" s="475"/>
      <c r="FS23" s="1073"/>
      <c r="FT23" s="1073"/>
      <c r="FU23" s="1073"/>
      <c r="FV23" s="1073"/>
      <c r="FW23" s="1073"/>
      <c r="FX23" s="1074"/>
      <c r="FY23" s="437"/>
      <c r="FZ23" s="471"/>
      <c r="GA23" s="475"/>
      <c r="GB23" s="1073"/>
      <c r="GC23" s="1073"/>
      <c r="GD23" s="1073"/>
      <c r="GE23" s="1073"/>
      <c r="GF23" s="1073"/>
      <c r="GG23" s="1074"/>
    </row>
    <row r="24" spans="1:189" ht="18" customHeight="1">
      <c r="A24" s="437"/>
      <c r="B24" s="471"/>
      <c r="C24" s="475"/>
      <c r="D24" s="1073"/>
      <c r="E24" s="1073"/>
      <c r="F24" s="1073"/>
      <c r="G24" s="1073"/>
      <c r="H24" s="1073"/>
      <c r="I24" s="1074"/>
      <c r="J24" s="437"/>
      <c r="K24" s="471"/>
      <c r="L24" s="475"/>
      <c r="M24" s="1073"/>
      <c r="N24" s="1073"/>
      <c r="O24" s="1073"/>
      <c r="P24" s="1073"/>
      <c r="Q24" s="1073"/>
      <c r="R24" s="1074"/>
      <c r="S24" s="437"/>
      <c r="T24" s="471"/>
      <c r="U24" s="475"/>
      <c r="V24" s="1073"/>
      <c r="W24" s="1073"/>
      <c r="X24" s="1073"/>
      <c r="Y24" s="1073"/>
      <c r="Z24" s="1073"/>
      <c r="AA24" s="1074"/>
      <c r="AB24" s="437"/>
      <c r="AC24" s="471"/>
      <c r="AD24" s="475"/>
      <c r="AE24" s="1073"/>
      <c r="AF24" s="1073"/>
      <c r="AG24" s="1073"/>
      <c r="AH24" s="1073"/>
      <c r="AI24" s="1073"/>
      <c r="AJ24" s="1074"/>
      <c r="AK24" s="437"/>
      <c r="AL24" s="471"/>
      <c r="AM24" s="475"/>
      <c r="AN24" s="1073"/>
      <c r="AO24" s="1073"/>
      <c r="AP24" s="1073"/>
      <c r="AQ24" s="1073"/>
      <c r="AR24" s="1073"/>
      <c r="AS24" s="1074"/>
      <c r="AT24" s="437"/>
      <c r="AU24" s="471"/>
      <c r="AV24" s="475"/>
      <c r="AW24" s="1073"/>
      <c r="AX24" s="1073"/>
      <c r="AY24" s="1073"/>
      <c r="AZ24" s="1073"/>
      <c r="BA24" s="1073"/>
      <c r="BB24" s="1074"/>
      <c r="BC24" s="437"/>
      <c r="BD24" s="471"/>
      <c r="BE24" s="475"/>
      <c r="BF24" s="1073"/>
      <c r="BG24" s="1073"/>
      <c r="BH24" s="1073"/>
      <c r="BI24" s="1073"/>
      <c r="BJ24" s="1073"/>
      <c r="BK24" s="1074"/>
      <c r="BL24" s="437"/>
      <c r="BM24" s="471"/>
      <c r="BN24" s="475"/>
      <c r="BO24" s="1073"/>
      <c r="BP24" s="1073"/>
      <c r="BQ24" s="1073"/>
      <c r="BR24" s="1073"/>
      <c r="BS24" s="1073"/>
      <c r="BT24" s="1074"/>
      <c r="BU24" s="437"/>
      <c r="BV24" s="471"/>
      <c r="BW24" s="475"/>
      <c r="BX24" s="1073"/>
      <c r="BY24" s="1073"/>
      <c r="BZ24" s="1073"/>
      <c r="CA24" s="1073"/>
      <c r="CB24" s="1073"/>
      <c r="CC24" s="1074"/>
      <c r="CD24" s="437"/>
      <c r="CE24" s="471"/>
      <c r="CF24" s="475"/>
      <c r="CG24" s="1073"/>
      <c r="CH24" s="1073"/>
      <c r="CI24" s="1073"/>
      <c r="CJ24" s="1073"/>
      <c r="CK24" s="1073"/>
      <c r="CL24" s="1074"/>
      <c r="CM24" s="437"/>
      <c r="CN24" s="471"/>
      <c r="CO24" s="475"/>
      <c r="CP24" s="1073"/>
      <c r="CQ24" s="1073"/>
      <c r="CR24" s="1073"/>
      <c r="CS24" s="1073"/>
      <c r="CT24" s="1073"/>
      <c r="CU24" s="1074"/>
      <c r="CV24" s="437"/>
      <c r="CW24" s="471"/>
      <c r="CX24" s="475"/>
      <c r="CY24" s="1073"/>
      <c r="CZ24" s="1073"/>
      <c r="DA24" s="1073"/>
      <c r="DB24" s="1073"/>
      <c r="DC24" s="1073"/>
      <c r="DD24" s="1074"/>
      <c r="DE24" s="437"/>
      <c r="DF24" s="471"/>
      <c r="DG24" s="475"/>
      <c r="DH24" s="1073"/>
      <c r="DI24" s="1073"/>
      <c r="DJ24" s="1073"/>
      <c r="DK24" s="1073"/>
      <c r="DL24" s="1073"/>
      <c r="DM24" s="1074"/>
      <c r="DN24" s="437"/>
      <c r="DO24" s="471"/>
      <c r="DP24" s="475"/>
      <c r="DQ24" s="1073"/>
      <c r="DR24" s="1073"/>
      <c r="DS24" s="1073"/>
      <c r="DT24" s="1073"/>
      <c r="DU24" s="1073"/>
      <c r="DV24" s="1074"/>
      <c r="DW24" s="437"/>
      <c r="DX24" s="471"/>
      <c r="DY24" s="475"/>
      <c r="DZ24" s="1073"/>
      <c r="EA24" s="1073"/>
      <c r="EB24" s="1073"/>
      <c r="EC24" s="1073"/>
      <c r="ED24" s="1073"/>
      <c r="EE24" s="1074"/>
      <c r="EF24" s="437"/>
      <c r="EG24" s="471"/>
      <c r="EH24" s="475"/>
      <c r="EI24" s="1073"/>
      <c r="EJ24" s="1073"/>
      <c r="EK24" s="1073"/>
      <c r="EL24" s="1073"/>
      <c r="EM24" s="1073"/>
      <c r="EN24" s="1074"/>
      <c r="EO24" s="437"/>
      <c r="EP24" s="471"/>
      <c r="EQ24" s="475"/>
      <c r="ER24" s="1073"/>
      <c r="ES24" s="1073"/>
      <c r="ET24" s="1073"/>
      <c r="EU24" s="1073"/>
      <c r="EV24" s="1073"/>
      <c r="EW24" s="1074"/>
      <c r="EX24" s="437"/>
      <c r="EY24" s="471"/>
      <c r="EZ24" s="475"/>
      <c r="FA24" s="1073"/>
      <c r="FB24" s="1073"/>
      <c r="FC24" s="1073"/>
      <c r="FD24" s="1073"/>
      <c r="FE24" s="1073"/>
      <c r="FF24" s="1074"/>
      <c r="FG24" s="437"/>
      <c r="FH24" s="471"/>
      <c r="FI24" s="475"/>
      <c r="FJ24" s="1073"/>
      <c r="FK24" s="1073"/>
      <c r="FL24" s="1073"/>
      <c r="FM24" s="1073"/>
      <c r="FN24" s="1073"/>
      <c r="FO24" s="1074"/>
      <c r="FP24" s="437"/>
      <c r="FQ24" s="471"/>
      <c r="FR24" s="475"/>
      <c r="FS24" s="1073"/>
      <c r="FT24" s="1073"/>
      <c r="FU24" s="1073"/>
      <c r="FV24" s="1073"/>
      <c r="FW24" s="1073"/>
      <c r="FX24" s="1074"/>
      <c r="FY24" s="437"/>
      <c r="FZ24" s="471"/>
      <c r="GA24" s="475"/>
      <c r="GB24" s="1073"/>
      <c r="GC24" s="1073"/>
      <c r="GD24" s="1073"/>
      <c r="GE24" s="1073"/>
      <c r="GF24" s="1073"/>
      <c r="GG24" s="1074"/>
    </row>
    <row r="25" spans="1:189" ht="18" customHeight="1">
      <c r="A25" s="437"/>
      <c r="B25" s="471"/>
      <c r="C25" s="475"/>
      <c r="D25" s="1073"/>
      <c r="E25" s="1073"/>
      <c r="F25" s="1073"/>
      <c r="G25" s="1073"/>
      <c r="H25" s="1073"/>
      <c r="I25" s="1074"/>
      <c r="J25" s="437"/>
      <c r="K25" s="471"/>
      <c r="L25" s="475"/>
      <c r="M25" s="1073"/>
      <c r="N25" s="1073"/>
      <c r="O25" s="1073"/>
      <c r="P25" s="1073"/>
      <c r="Q25" s="1073"/>
      <c r="R25" s="1074"/>
      <c r="S25" s="437"/>
      <c r="T25" s="471"/>
      <c r="U25" s="475"/>
      <c r="V25" s="1073"/>
      <c r="W25" s="1073"/>
      <c r="X25" s="1073"/>
      <c r="Y25" s="1073"/>
      <c r="Z25" s="1073"/>
      <c r="AA25" s="1074"/>
      <c r="AB25" s="437"/>
      <c r="AC25" s="471"/>
      <c r="AD25" s="475"/>
      <c r="AE25" s="1073"/>
      <c r="AF25" s="1073"/>
      <c r="AG25" s="1073"/>
      <c r="AH25" s="1073"/>
      <c r="AI25" s="1073"/>
      <c r="AJ25" s="1074"/>
      <c r="AK25" s="437"/>
      <c r="AL25" s="471"/>
      <c r="AM25" s="475"/>
      <c r="AN25" s="1073"/>
      <c r="AO25" s="1073"/>
      <c r="AP25" s="1073"/>
      <c r="AQ25" s="1073"/>
      <c r="AR25" s="1073"/>
      <c r="AS25" s="1074"/>
      <c r="AT25" s="437"/>
      <c r="AU25" s="471"/>
      <c r="AV25" s="475"/>
      <c r="AW25" s="1073"/>
      <c r="AX25" s="1073"/>
      <c r="AY25" s="1073"/>
      <c r="AZ25" s="1073"/>
      <c r="BA25" s="1073"/>
      <c r="BB25" s="1074"/>
      <c r="BC25" s="437"/>
      <c r="BD25" s="471"/>
      <c r="BE25" s="475"/>
      <c r="BF25" s="1073"/>
      <c r="BG25" s="1073"/>
      <c r="BH25" s="1073"/>
      <c r="BI25" s="1073"/>
      <c r="BJ25" s="1073"/>
      <c r="BK25" s="1074"/>
      <c r="BL25" s="437"/>
      <c r="BM25" s="471"/>
      <c r="BN25" s="475"/>
      <c r="BO25" s="1073"/>
      <c r="BP25" s="1073"/>
      <c r="BQ25" s="1073"/>
      <c r="BR25" s="1073"/>
      <c r="BS25" s="1073"/>
      <c r="BT25" s="1074"/>
      <c r="BU25" s="437"/>
      <c r="BV25" s="471"/>
      <c r="BW25" s="475"/>
      <c r="BX25" s="1073"/>
      <c r="BY25" s="1073"/>
      <c r="BZ25" s="1073"/>
      <c r="CA25" s="1073"/>
      <c r="CB25" s="1073"/>
      <c r="CC25" s="1074"/>
      <c r="CD25" s="437"/>
      <c r="CE25" s="471"/>
      <c r="CF25" s="475"/>
      <c r="CG25" s="1073"/>
      <c r="CH25" s="1073"/>
      <c r="CI25" s="1073"/>
      <c r="CJ25" s="1073"/>
      <c r="CK25" s="1073"/>
      <c r="CL25" s="1074"/>
      <c r="CM25" s="437"/>
      <c r="CN25" s="471"/>
      <c r="CO25" s="475"/>
      <c r="CP25" s="1073"/>
      <c r="CQ25" s="1073"/>
      <c r="CR25" s="1073"/>
      <c r="CS25" s="1073"/>
      <c r="CT25" s="1073"/>
      <c r="CU25" s="1074"/>
      <c r="CV25" s="437"/>
      <c r="CW25" s="471"/>
      <c r="CX25" s="475"/>
      <c r="CY25" s="1073"/>
      <c r="CZ25" s="1073"/>
      <c r="DA25" s="1073"/>
      <c r="DB25" s="1073"/>
      <c r="DC25" s="1073"/>
      <c r="DD25" s="1074"/>
      <c r="DE25" s="437"/>
      <c r="DF25" s="471"/>
      <c r="DG25" s="475"/>
      <c r="DH25" s="1073"/>
      <c r="DI25" s="1073"/>
      <c r="DJ25" s="1073"/>
      <c r="DK25" s="1073"/>
      <c r="DL25" s="1073"/>
      <c r="DM25" s="1074"/>
      <c r="DN25" s="437"/>
      <c r="DO25" s="471"/>
      <c r="DP25" s="475"/>
      <c r="DQ25" s="1073"/>
      <c r="DR25" s="1073"/>
      <c r="DS25" s="1073"/>
      <c r="DT25" s="1073"/>
      <c r="DU25" s="1073"/>
      <c r="DV25" s="1074"/>
      <c r="DW25" s="437"/>
      <c r="DX25" s="471"/>
      <c r="DY25" s="475"/>
      <c r="DZ25" s="1073"/>
      <c r="EA25" s="1073"/>
      <c r="EB25" s="1073"/>
      <c r="EC25" s="1073"/>
      <c r="ED25" s="1073"/>
      <c r="EE25" s="1074"/>
      <c r="EF25" s="437"/>
      <c r="EG25" s="471"/>
      <c r="EH25" s="475"/>
      <c r="EI25" s="1073"/>
      <c r="EJ25" s="1073"/>
      <c r="EK25" s="1073"/>
      <c r="EL25" s="1073"/>
      <c r="EM25" s="1073"/>
      <c r="EN25" s="1074"/>
      <c r="EO25" s="437"/>
      <c r="EP25" s="471"/>
      <c r="EQ25" s="475"/>
      <c r="ER25" s="1073"/>
      <c r="ES25" s="1073"/>
      <c r="ET25" s="1073"/>
      <c r="EU25" s="1073"/>
      <c r="EV25" s="1073"/>
      <c r="EW25" s="1074"/>
      <c r="EX25" s="437"/>
      <c r="EY25" s="471"/>
      <c r="EZ25" s="475"/>
      <c r="FA25" s="1073"/>
      <c r="FB25" s="1073"/>
      <c r="FC25" s="1073"/>
      <c r="FD25" s="1073"/>
      <c r="FE25" s="1073"/>
      <c r="FF25" s="1074"/>
      <c r="FG25" s="437"/>
      <c r="FH25" s="471"/>
      <c r="FI25" s="475"/>
      <c r="FJ25" s="1073"/>
      <c r="FK25" s="1073"/>
      <c r="FL25" s="1073"/>
      <c r="FM25" s="1073"/>
      <c r="FN25" s="1073"/>
      <c r="FO25" s="1074"/>
      <c r="FP25" s="437"/>
      <c r="FQ25" s="471"/>
      <c r="FR25" s="475"/>
      <c r="FS25" s="1073"/>
      <c r="FT25" s="1073"/>
      <c r="FU25" s="1073"/>
      <c r="FV25" s="1073"/>
      <c r="FW25" s="1073"/>
      <c r="FX25" s="1074"/>
      <c r="FY25" s="437"/>
      <c r="FZ25" s="471"/>
      <c r="GA25" s="475"/>
      <c r="GB25" s="1073"/>
      <c r="GC25" s="1073"/>
      <c r="GD25" s="1073"/>
      <c r="GE25" s="1073"/>
      <c r="GF25" s="1073"/>
      <c r="GG25" s="1074"/>
    </row>
    <row r="26" spans="1:189" ht="18" customHeight="1">
      <c r="A26" s="437"/>
      <c r="B26" s="471"/>
      <c r="C26" s="475"/>
      <c r="D26" s="1073"/>
      <c r="E26" s="1073"/>
      <c r="F26" s="1073"/>
      <c r="G26" s="1073"/>
      <c r="H26" s="1073"/>
      <c r="I26" s="1074"/>
      <c r="J26" s="437"/>
      <c r="K26" s="471"/>
      <c r="L26" s="475"/>
      <c r="M26" s="1073"/>
      <c r="N26" s="1073"/>
      <c r="O26" s="1073"/>
      <c r="P26" s="1073"/>
      <c r="Q26" s="1073"/>
      <c r="R26" s="1074"/>
      <c r="S26" s="437"/>
      <c r="T26" s="471"/>
      <c r="U26" s="475"/>
      <c r="V26" s="1073"/>
      <c r="W26" s="1073"/>
      <c r="X26" s="1073"/>
      <c r="Y26" s="1073"/>
      <c r="Z26" s="1073"/>
      <c r="AA26" s="1074"/>
      <c r="AB26" s="437"/>
      <c r="AC26" s="471"/>
      <c r="AD26" s="475"/>
      <c r="AE26" s="1073"/>
      <c r="AF26" s="1073"/>
      <c r="AG26" s="1073"/>
      <c r="AH26" s="1073"/>
      <c r="AI26" s="1073"/>
      <c r="AJ26" s="1074"/>
      <c r="AK26" s="437"/>
      <c r="AL26" s="471"/>
      <c r="AM26" s="475"/>
      <c r="AN26" s="1073"/>
      <c r="AO26" s="1073"/>
      <c r="AP26" s="1073"/>
      <c r="AQ26" s="1073"/>
      <c r="AR26" s="1073"/>
      <c r="AS26" s="1074"/>
      <c r="AT26" s="437"/>
      <c r="AU26" s="471"/>
      <c r="AV26" s="475"/>
      <c r="AW26" s="1073"/>
      <c r="AX26" s="1073"/>
      <c r="AY26" s="1073"/>
      <c r="AZ26" s="1073"/>
      <c r="BA26" s="1073"/>
      <c r="BB26" s="1074"/>
      <c r="BC26" s="437"/>
      <c r="BD26" s="471"/>
      <c r="BE26" s="475"/>
      <c r="BF26" s="1073"/>
      <c r="BG26" s="1073"/>
      <c r="BH26" s="1073"/>
      <c r="BI26" s="1073"/>
      <c r="BJ26" s="1073"/>
      <c r="BK26" s="1074"/>
      <c r="BL26" s="437"/>
      <c r="BM26" s="471"/>
      <c r="BN26" s="475"/>
      <c r="BO26" s="1073"/>
      <c r="BP26" s="1073"/>
      <c r="BQ26" s="1073"/>
      <c r="BR26" s="1073"/>
      <c r="BS26" s="1073"/>
      <c r="BT26" s="1074"/>
      <c r="BU26" s="437"/>
      <c r="BV26" s="471"/>
      <c r="BW26" s="475"/>
      <c r="BX26" s="1073"/>
      <c r="BY26" s="1073"/>
      <c r="BZ26" s="1073"/>
      <c r="CA26" s="1073"/>
      <c r="CB26" s="1073"/>
      <c r="CC26" s="1074"/>
      <c r="CD26" s="437"/>
      <c r="CE26" s="471"/>
      <c r="CF26" s="475"/>
      <c r="CG26" s="1073"/>
      <c r="CH26" s="1073"/>
      <c r="CI26" s="1073"/>
      <c r="CJ26" s="1073"/>
      <c r="CK26" s="1073"/>
      <c r="CL26" s="1074"/>
      <c r="CM26" s="437"/>
      <c r="CN26" s="471"/>
      <c r="CO26" s="475"/>
      <c r="CP26" s="1073"/>
      <c r="CQ26" s="1073"/>
      <c r="CR26" s="1073"/>
      <c r="CS26" s="1073"/>
      <c r="CT26" s="1073"/>
      <c r="CU26" s="1074"/>
      <c r="CV26" s="437"/>
      <c r="CW26" s="471"/>
      <c r="CX26" s="475"/>
      <c r="CY26" s="1073"/>
      <c r="CZ26" s="1073"/>
      <c r="DA26" s="1073"/>
      <c r="DB26" s="1073"/>
      <c r="DC26" s="1073"/>
      <c r="DD26" s="1074"/>
      <c r="DE26" s="437"/>
      <c r="DF26" s="471"/>
      <c r="DG26" s="475"/>
      <c r="DH26" s="1073"/>
      <c r="DI26" s="1073"/>
      <c r="DJ26" s="1073"/>
      <c r="DK26" s="1073"/>
      <c r="DL26" s="1073"/>
      <c r="DM26" s="1074"/>
      <c r="DN26" s="437"/>
      <c r="DO26" s="471"/>
      <c r="DP26" s="475"/>
      <c r="DQ26" s="1073"/>
      <c r="DR26" s="1073"/>
      <c r="DS26" s="1073"/>
      <c r="DT26" s="1073"/>
      <c r="DU26" s="1073"/>
      <c r="DV26" s="1074"/>
      <c r="DW26" s="437"/>
      <c r="DX26" s="471"/>
      <c r="DY26" s="475"/>
      <c r="DZ26" s="1073"/>
      <c r="EA26" s="1073"/>
      <c r="EB26" s="1073"/>
      <c r="EC26" s="1073"/>
      <c r="ED26" s="1073"/>
      <c r="EE26" s="1074"/>
      <c r="EF26" s="437"/>
      <c r="EG26" s="471"/>
      <c r="EH26" s="475"/>
      <c r="EI26" s="1073"/>
      <c r="EJ26" s="1073"/>
      <c r="EK26" s="1073"/>
      <c r="EL26" s="1073"/>
      <c r="EM26" s="1073"/>
      <c r="EN26" s="1074"/>
      <c r="EO26" s="437"/>
      <c r="EP26" s="471"/>
      <c r="EQ26" s="475"/>
      <c r="ER26" s="1073"/>
      <c r="ES26" s="1073"/>
      <c r="ET26" s="1073"/>
      <c r="EU26" s="1073"/>
      <c r="EV26" s="1073"/>
      <c r="EW26" s="1074"/>
      <c r="EX26" s="437"/>
      <c r="EY26" s="471"/>
      <c r="EZ26" s="475"/>
      <c r="FA26" s="1073"/>
      <c r="FB26" s="1073"/>
      <c r="FC26" s="1073"/>
      <c r="FD26" s="1073"/>
      <c r="FE26" s="1073"/>
      <c r="FF26" s="1074"/>
      <c r="FG26" s="437"/>
      <c r="FH26" s="471"/>
      <c r="FI26" s="475"/>
      <c r="FJ26" s="1073"/>
      <c r="FK26" s="1073"/>
      <c r="FL26" s="1073"/>
      <c r="FM26" s="1073"/>
      <c r="FN26" s="1073"/>
      <c r="FO26" s="1074"/>
      <c r="FP26" s="437"/>
      <c r="FQ26" s="471"/>
      <c r="FR26" s="475"/>
      <c r="FS26" s="1073"/>
      <c r="FT26" s="1073"/>
      <c r="FU26" s="1073"/>
      <c r="FV26" s="1073"/>
      <c r="FW26" s="1073"/>
      <c r="FX26" s="1074"/>
      <c r="FY26" s="437"/>
      <c r="FZ26" s="471"/>
      <c r="GA26" s="475"/>
      <c r="GB26" s="1073"/>
      <c r="GC26" s="1073"/>
      <c r="GD26" s="1073"/>
      <c r="GE26" s="1073"/>
      <c r="GF26" s="1073"/>
      <c r="GG26" s="1074"/>
    </row>
    <row r="27" spans="1:189" ht="18" customHeight="1">
      <c r="A27" s="437"/>
      <c r="B27" s="471"/>
      <c r="C27" s="475"/>
      <c r="D27" s="1073"/>
      <c r="E27" s="1073"/>
      <c r="F27" s="1073"/>
      <c r="G27" s="1073"/>
      <c r="H27" s="1073"/>
      <c r="I27" s="1074"/>
      <c r="J27" s="437"/>
      <c r="K27" s="471"/>
      <c r="L27" s="475"/>
      <c r="M27" s="1073"/>
      <c r="N27" s="1073"/>
      <c r="O27" s="1073"/>
      <c r="P27" s="1073"/>
      <c r="Q27" s="1073"/>
      <c r="R27" s="1074"/>
      <c r="S27" s="437"/>
      <c r="T27" s="471"/>
      <c r="U27" s="475"/>
      <c r="V27" s="1073"/>
      <c r="W27" s="1073"/>
      <c r="X27" s="1073"/>
      <c r="Y27" s="1073"/>
      <c r="Z27" s="1073"/>
      <c r="AA27" s="1074"/>
      <c r="AB27" s="437"/>
      <c r="AC27" s="471"/>
      <c r="AD27" s="475"/>
      <c r="AE27" s="1073"/>
      <c r="AF27" s="1073"/>
      <c r="AG27" s="1073"/>
      <c r="AH27" s="1073"/>
      <c r="AI27" s="1073"/>
      <c r="AJ27" s="1074"/>
      <c r="AK27" s="437"/>
      <c r="AL27" s="471"/>
      <c r="AM27" s="475"/>
      <c r="AN27" s="1073"/>
      <c r="AO27" s="1073"/>
      <c r="AP27" s="1073"/>
      <c r="AQ27" s="1073"/>
      <c r="AR27" s="1073"/>
      <c r="AS27" s="1074"/>
      <c r="AT27" s="437"/>
      <c r="AU27" s="471"/>
      <c r="AV27" s="475"/>
      <c r="AW27" s="1073"/>
      <c r="AX27" s="1073"/>
      <c r="AY27" s="1073"/>
      <c r="AZ27" s="1073"/>
      <c r="BA27" s="1073"/>
      <c r="BB27" s="1074"/>
      <c r="BC27" s="437"/>
      <c r="BD27" s="471"/>
      <c r="BE27" s="475"/>
      <c r="BF27" s="1073"/>
      <c r="BG27" s="1073"/>
      <c r="BH27" s="1073"/>
      <c r="BI27" s="1073"/>
      <c r="BJ27" s="1073"/>
      <c r="BK27" s="1074"/>
      <c r="BL27" s="437"/>
      <c r="BM27" s="471"/>
      <c r="BN27" s="475"/>
      <c r="BO27" s="1073"/>
      <c r="BP27" s="1073"/>
      <c r="BQ27" s="1073"/>
      <c r="BR27" s="1073"/>
      <c r="BS27" s="1073"/>
      <c r="BT27" s="1074"/>
      <c r="BU27" s="437"/>
      <c r="BV27" s="471"/>
      <c r="BW27" s="475"/>
      <c r="BX27" s="1073"/>
      <c r="BY27" s="1073"/>
      <c r="BZ27" s="1073"/>
      <c r="CA27" s="1073"/>
      <c r="CB27" s="1073"/>
      <c r="CC27" s="1074"/>
      <c r="CD27" s="437"/>
      <c r="CE27" s="471"/>
      <c r="CF27" s="475"/>
      <c r="CG27" s="1073"/>
      <c r="CH27" s="1073"/>
      <c r="CI27" s="1073"/>
      <c r="CJ27" s="1073"/>
      <c r="CK27" s="1073"/>
      <c r="CL27" s="1074"/>
      <c r="CM27" s="437"/>
      <c r="CN27" s="471"/>
      <c r="CO27" s="475"/>
      <c r="CP27" s="1073"/>
      <c r="CQ27" s="1073"/>
      <c r="CR27" s="1073"/>
      <c r="CS27" s="1073"/>
      <c r="CT27" s="1073"/>
      <c r="CU27" s="1074"/>
      <c r="CV27" s="437"/>
      <c r="CW27" s="471"/>
      <c r="CX27" s="475"/>
      <c r="CY27" s="1073"/>
      <c r="CZ27" s="1073"/>
      <c r="DA27" s="1073"/>
      <c r="DB27" s="1073"/>
      <c r="DC27" s="1073"/>
      <c r="DD27" s="1074"/>
      <c r="DE27" s="437"/>
      <c r="DF27" s="471"/>
      <c r="DG27" s="475"/>
      <c r="DH27" s="1073"/>
      <c r="DI27" s="1073"/>
      <c r="DJ27" s="1073"/>
      <c r="DK27" s="1073"/>
      <c r="DL27" s="1073"/>
      <c r="DM27" s="1074"/>
      <c r="DN27" s="437"/>
      <c r="DO27" s="471"/>
      <c r="DP27" s="475"/>
      <c r="DQ27" s="1073"/>
      <c r="DR27" s="1073"/>
      <c r="DS27" s="1073"/>
      <c r="DT27" s="1073"/>
      <c r="DU27" s="1073"/>
      <c r="DV27" s="1074"/>
      <c r="DW27" s="437"/>
      <c r="DX27" s="471"/>
      <c r="DY27" s="475"/>
      <c r="DZ27" s="1073"/>
      <c r="EA27" s="1073"/>
      <c r="EB27" s="1073"/>
      <c r="EC27" s="1073"/>
      <c r="ED27" s="1073"/>
      <c r="EE27" s="1074"/>
      <c r="EF27" s="437"/>
      <c r="EG27" s="471"/>
      <c r="EH27" s="475"/>
      <c r="EI27" s="1073"/>
      <c r="EJ27" s="1073"/>
      <c r="EK27" s="1073"/>
      <c r="EL27" s="1073"/>
      <c r="EM27" s="1073"/>
      <c r="EN27" s="1074"/>
      <c r="EO27" s="437"/>
      <c r="EP27" s="471"/>
      <c r="EQ27" s="475"/>
      <c r="ER27" s="1073"/>
      <c r="ES27" s="1073"/>
      <c r="ET27" s="1073"/>
      <c r="EU27" s="1073"/>
      <c r="EV27" s="1073"/>
      <c r="EW27" s="1074"/>
      <c r="EX27" s="437"/>
      <c r="EY27" s="471"/>
      <c r="EZ27" s="475"/>
      <c r="FA27" s="1073"/>
      <c r="FB27" s="1073"/>
      <c r="FC27" s="1073"/>
      <c r="FD27" s="1073"/>
      <c r="FE27" s="1073"/>
      <c r="FF27" s="1074"/>
      <c r="FG27" s="437"/>
      <c r="FH27" s="471"/>
      <c r="FI27" s="475"/>
      <c r="FJ27" s="1073"/>
      <c r="FK27" s="1073"/>
      <c r="FL27" s="1073"/>
      <c r="FM27" s="1073"/>
      <c r="FN27" s="1073"/>
      <c r="FO27" s="1074"/>
      <c r="FP27" s="437"/>
      <c r="FQ27" s="471"/>
      <c r="FR27" s="475"/>
      <c r="FS27" s="1073"/>
      <c r="FT27" s="1073"/>
      <c r="FU27" s="1073"/>
      <c r="FV27" s="1073"/>
      <c r="FW27" s="1073"/>
      <c r="FX27" s="1074"/>
      <c r="FY27" s="437"/>
      <c r="FZ27" s="471"/>
      <c r="GA27" s="475"/>
      <c r="GB27" s="1073"/>
      <c r="GC27" s="1073"/>
      <c r="GD27" s="1073"/>
      <c r="GE27" s="1073"/>
      <c r="GF27" s="1073"/>
      <c r="GG27" s="1074"/>
    </row>
    <row r="28" spans="1:189" ht="18" customHeight="1">
      <c r="A28" s="437"/>
      <c r="B28" s="471"/>
      <c r="C28" s="475"/>
      <c r="D28" s="1073"/>
      <c r="E28" s="1073"/>
      <c r="F28" s="1073"/>
      <c r="G28" s="1073"/>
      <c r="H28" s="1073"/>
      <c r="I28" s="1074"/>
      <c r="J28" s="437"/>
      <c r="K28" s="471"/>
      <c r="L28" s="475"/>
      <c r="M28" s="1073"/>
      <c r="N28" s="1073"/>
      <c r="O28" s="1073"/>
      <c r="P28" s="1073"/>
      <c r="Q28" s="1073"/>
      <c r="R28" s="1074"/>
      <c r="S28" s="437"/>
      <c r="T28" s="471"/>
      <c r="U28" s="475"/>
      <c r="V28" s="1073"/>
      <c r="W28" s="1073"/>
      <c r="X28" s="1073"/>
      <c r="Y28" s="1073"/>
      <c r="Z28" s="1073"/>
      <c r="AA28" s="1074"/>
      <c r="AB28" s="437"/>
      <c r="AC28" s="471"/>
      <c r="AD28" s="475"/>
      <c r="AE28" s="1073"/>
      <c r="AF28" s="1073"/>
      <c r="AG28" s="1073"/>
      <c r="AH28" s="1073"/>
      <c r="AI28" s="1073"/>
      <c r="AJ28" s="1074"/>
      <c r="AK28" s="437"/>
      <c r="AL28" s="471"/>
      <c r="AM28" s="475"/>
      <c r="AN28" s="1073"/>
      <c r="AO28" s="1073"/>
      <c r="AP28" s="1073"/>
      <c r="AQ28" s="1073"/>
      <c r="AR28" s="1073"/>
      <c r="AS28" s="1074"/>
      <c r="AT28" s="437"/>
      <c r="AU28" s="471"/>
      <c r="AV28" s="475"/>
      <c r="AW28" s="1073"/>
      <c r="AX28" s="1073"/>
      <c r="AY28" s="1073"/>
      <c r="AZ28" s="1073"/>
      <c r="BA28" s="1073"/>
      <c r="BB28" s="1074"/>
      <c r="BC28" s="437"/>
      <c r="BD28" s="471"/>
      <c r="BE28" s="475"/>
      <c r="BF28" s="1073"/>
      <c r="BG28" s="1073"/>
      <c r="BH28" s="1073"/>
      <c r="BI28" s="1073"/>
      <c r="BJ28" s="1073"/>
      <c r="BK28" s="1074"/>
      <c r="BL28" s="437"/>
      <c r="BM28" s="471"/>
      <c r="BN28" s="475"/>
      <c r="BO28" s="1073"/>
      <c r="BP28" s="1073"/>
      <c r="BQ28" s="1073"/>
      <c r="BR28" s="1073"/>
      <c r="BS28" s="1073"/>
      <c r="BT28" s="1074"/>
      <c r="BU28" s="437"/>
      <c r="BV28" s="471"/>
      <c r="BW28" s="475"/>
      <c r="BX28" s="1073"/>
      <c r="BY28" s="1073"/>
      <c r="BZ28" s="1073"/>
      <c r="CA28" s="1073"/>
      <c r="CB28" s="1073"/>
      <c r="CC28" s="1074"/>
      <c r="CD28" s="437"/>
      <c r="CE28" s="471"/>
      <c r="CF28" s="475"/>
      <c r="CG28" s="1073"/>
      <c r="CH28" s="1073"/>
      <c r="CI28" s="1073"/>
      <c r="CJ28" s="1073"/>
      <c r="CK28" s="1073"/>
      <c r="CL28" s="1074"/>
      <c r="CM28" s="437"/>
      <c r="CN28" s="471"/>
      <c r="CO28" s="475"/>
      <c r="CP28" s="1073"/>
      <c r="CQ28" s="1073"/>
      <c r="CR28" s="1073"/>
      <c r="CS28" s="1073"/>
      <c r="CT28" s="1073"/>
      <c r="CU28" s="1074"/>
      <c r="CV28" s="437"/>
      <c r="CW28" s="471"/>
      <c r="CX28" s="475"/>
      <c r="CY28" s="1073"/>
      <c r="CZ28" s="1073"/>
      <c r="DA28" s="1073"/>
      <c r="DB28" s="1073"/>
      <c r="DC28" s="1073"/>
      <c r="DD28" s="1074"/>
      <c r="DE28" s="437"/>
      <c r="DF28" s="471"/>
      <c r="DG28" s="475"/>
      <c r="DH28" s="1073"/>
      <c r="DI28" s="1073"/>
      <c r="DJ28" s="1073"/>
      <c r="DK28" s="1073"/>
      <c r="DL28" s="1073"/>
      <c r="DM28" s="1074"/>
      <c r="DN28" s="437"/>
      <c r="DO28" s="471"/>
      <c r="DP28" s="475"/>
      <c r="DQ28" s="1073"/>
      <c r="DR28" s="1073"/>
      <c r="DS28" s="1073"/>
      <c r="DT28" s="1073"/>
      <c r="DU28" s="1073"/>
      <c r="DV28" s="1074"/>
      <c r="DW28" s="437"/>
      <c r="DX28" s="471"/>
      <c r="DY28" s="475"/>
      <c r="DZ28" s="1073"/>
      <c r="EA28" s="1073"/>
      <c r="EB28" s="1073"/>
      <c r="EC28" s="1073"/>
      <c r="ED28" s="1073"/>
      <c r="EE28" s="1074"/>
      <c r="EF28" s="437"/>
      <c r="EG28" s="471"/>
      <c r="EH28" s="475"/>
      <c r="EI28" s="1073"/>
      <c r="EJ28" s="1073"/>
      <c r="EK28" s="1073"/>
      <c r="EL28" s="1073"/>
      <c r="EM28" s="1073"/>
      <c r="EN28" s="1074"/>
      <c r="EO28" s="437"/>
      <c r="EP28" s="471"/>
      <c r="EQ28" s="475"/>
      <c r="ER28" s="1073"/>
      <c r="ES28" s="1073"/>
      <c r="ET28" s="1073"/>
      <c r="EU28" s="1073"/>
      <c r="EV28" s="1073"/>
      <c r="EW28" s="1074"/>
      <c r="EX28" s="437"/>
      <c r="EY28" s="471"/>
      <c r="EZ28" s="475"/>
      <c r="FA28" s="1073"/>
      <c r="FB28" s="1073"/>
      <c r="FC28" s="1073"/>
      <c r="FD28" s="1073"/>
      <c r="FE28" s="1073"/>
      <c r="FF28" s="1074"/>
      <c r="FG28" s="437"/>
      <c r="FH28" s="471"/>
      <c r="FI28" s="475"/>
      <c r="FJ28" s="1073"/>
      <c r="FK28" s="1073"/>
      <c r="FL28" s="1073"/>
      <c r="FM28" s="1073"/>
      <c r="FN28" s="1073"/>
      <c r="FO28" s="1074"/>
      <c r="FP28" s="437"/>
      <c r="FQ28" s="471"/>
      <c r="FR28" s="475"/>
      <c r="FS28" s="1073"/>
      <c r="FT28" s="1073"/>
      <c r="FU28" s="1073"/>
      <c r="FV28" s="1073"/>
      <c r="FW28" s="1073"/>
      <c r="FX28" s="1074"/>
      <c r="FY28" s="437"/>
      <c r="FZ28" s="471"/>
      <c r="GA28" s="475"/>
      <c r="GB28" s="1073"/>
      <c r="GC28" s="1073"/>
      <c r="GD28" s="1073"/>
      <c r="GE28" s="1073"/>
      <c r="GF28" s="1073"/>
      <c r="GG28" s="1074"/>
    </row>
    <row r="29" spans="1:189" ht="18" customHeight="1">
      <c r="A29" s="437"/>
      <c r="B29" s="471"/>
      <c r="C29" s="475"/>
      <c r="D29" s="1073"/>
      <c r="E29" s="1073"/>
      <c r="F29" s="1073"/>
      <c r="G29" s="1073"/>
      <c r="H29" s="1073"/>
      <c r="I29" s="1074"/>
      <c r="J29" s="437"/>
      <c r="K29" s="471"/>
      <c r="L29" s="475"/>
      <c r="M29" s="1073"/>
      <c r="N29" s="1073"/>
      <c r="O29" s="1073"/>
      <c r="P29" s="1073"/>
      <c r="Q29" s="1073"/>
      <c r="R29" s="1074"/>
      <c r="S29" s="437"/>
      <c r="T29" s="471"/>
      <c r="U29" s="475"/>
      <c r="V29" s="1073"/>
      <c r="W29" s="1073"/>
      <c r="X29" s="1073"/>
      <c r="Y29" s="1073"/>
      <c r="Z29" s="1073"/>
      <c r="AA29" s="1074"/>
      <c r="AB29" s="437"/>
      <c r="AC29" s="471"/>
      <c r="AD29" s="475"/>
      <c r="AE29" s="1073"/>
      <c r="AF29" s="1073"/>
      <c r="AG29" s="1073"/>
      <c r="AH29" s="1073"/>
      <c r="AI29" s="1073"/>
      <c r="AJ29" s="1074"/>
      <c r="AK29" s="437"/>
      <c r="AL29" s="471"/>
      <c r="AM29" s="475"/>
      <c r="AN29" s="1073"/>
      <c r="AO29" s="1073"/>
      <c r="AP29" s="1073"/>
      <c r="AQ29" s="1073"/>
      <c r="AR29" s="1073"/>
      <c r="AS29" s="1074"/>
      <c r="AT29" s="437"/>
      <c r="AU29" s="471"/>
      <c r="AV29" s="475"/>
      <c r="AW29" s="1073"/>
      <c r="AX29" s="1073"/>
      <c r="AY29" s="1073"/>
      <c r="AZ29" s="1073"/>
      <c r="BA29" s="1073"/>
      <c r="BB29" s="1074"/>
      <c r="BC29" s="437"/>
      <c r="BD29" s="471"/>
      <c r="BE29" s="475"/>
      <c r="BF29" s="1073"/>
      <c r="BG29" s="1073"/>
      <c r="BH29" s="1073"/>
      <c r="BI29" s="1073"/>
      <c r="BJ29" s="1073"/>
      <c r="BK29" s="1074"/>
      <c r="BL29" s="437"/>
      <c r="BM29" s="471"/>
      <c r="BN29" s="475"/>
      <c r="BO29" s="1073"/>
      <c r="BP29" s="1073"/>
      <c r="BQ29" s="1073"/>
      <c r="BR29" s="1073"/>
      <c r="BS29" s="1073"/>
      <c r="BT29" s="1074"/>
      <c r="BU29" s="437"/>
      <c r="BV29" s="471"/>
      <c r="BW29" s="475"/>
      <c r="BX29" s="1073"/>
      <c r="BY29" s="1073"/>
      <c r="BZ29" s="1073"/>
      <c r="CA29" s="1073"/>
      <c r="CB29" s="1073"/>
      <c r="CC29" s="1074"/>
      <c r="CD29" s="437"/>
      <c r="CE29" s="471"/>
      <c r="CF29" s="475"/>
      <c r="CG29" s="1073"/>
      <c r="CH29" s="1073"/>
      <c r="CI29" s="1073"/>
      <c r="CJ29" s="1073"/>
      <c r="CK29" s="1073"/>
      <c r="CL29" s="1074"/>
      <c r="CM29" s="437"/>
      <c r="CN29" s="471"/>
      <c r="CO29" s="475"/>
      <c r="CP29" s="1073"/>
      <c r="CQ29" s="1073"/>
      <c r="CR29" s="1073"/>
      <c r="CS29" s="1073"/>
      <c r="CT29" s="1073"/>
      <c r="CU29" s="1074"/>
      <c r="CV29" s="437"/>
      <c r="CW29" s="471"/>
      <c r="CX29" s="475"/>
      <c r="CY29" s="1073"/>
      <c r="CZ29" s="1073"/>
      <c r="DA29" s="1073"/>
      <c r="DB29" s="1073"/>
      <c r="DC29" s="1073"/>
      <c r="DD29" s="1074"/>
      <c r="DE29" s="437"/>
      <c r="DF29" s="471"/>
      <c r="DG29" s="475"/>
      <c r="DH29" s="1073"/>
      <c r="DI29" s="1073"/>
      <c r="DJ29" s="1073"/>
      <c r="DK29" s="1073"/>
      <c r="DL29" s="1073"/>
      <c r="DM29" s="1074"/>
      <c r="DN29" s="437"/>
      <c r="DO29" s="471"/>
      <c r="DP29" s="475"/>
      <c r="DQ29" s="1073"/>
      <c r="DR29" s="1073"/>
      <c r="DS29" s="1073"/>
      <c r="DT29" s="1073"/>
      <c r="DU29" s="1073"/>
      <c r="DV29" s="1074"/>
      <c r="DW29" s="437"/>
      <c r="DX29" s="471"/>
      <c r="DY29" s="475"/>
      <c r="DZ29" s="1073"/>
      <c r="EA29" s="1073"/>
      <c r="EB29" s="1073"/>
      <c r="EC29" s="1073"/>
      <c r="ED29" s="1073"/>
      <c r="EE29" s="1074"/>
      <c r="EF29" s="437"/>
      <c r="EG29" s="471"/>
      <c r="EH29" s="475"/>
      <c r="EI29" s="1073"/>
      <c r="EJ29" s="1073"/>
      <c r="EK29" s="1073"/>
      <c r="EL29" s="1073"/>
      <c r="EM29" s="1073"/>
      <c r="EN29" s="1074"/>
      <c r="EO29" s="437"/>
      <c r="EP29" s="471"/>
      <c r="EQ29" s="475"/>
      <c r="ER29" s="1073"/>
      <c r="ES29" s="1073"/>
      <c r="ET29" s="1073"/>
      <c r="EU29" s="1073"/>
      <c r="EV29" s="1073"/>
      <c r="EW29" s="1074"/>
      <c r="EX29" s="437"/>
      <c r="EY29" s="471"/>
      <c r="EZ29" s="475"/>
      <c r="FA29" s="1073"/>
      <c r="FB29" s="1073"/>
      <c r="FC29" s="1073"/>
      <c r="FD29" s="1073"/>
      <c r="FE29" s="1073"/>
      <c r="FF29" s="1074"/>
      <c r="FG29" s="437"/>
      <c r="FH29" s="471"/>
      <c r="FI29" s="475"/>
      <c r="FJ29" s="1073"/>
      <c r="FK29" s="1073"/>
      <c r="FL29" s="1073"/>
      <c r="FM29" s="1073"/>
      <c r="FN29" s="1073"/>
      <c r="FO29" s="1074"/>
      <c r="FP29" s="437"/>
      <c r="FQ29" s="471"/>
      <c r="FR29" s="475"/>
      <c r="FS29" s="1073"/>
      <c r="FT29" s="1073"/>
      <c r="FU29" s="1073"/>
      <c r="FV29" s="1073"/>
      <c r="FW29" s="1073"/>
      <c r="FX29" s="1074"/>
      <c r="FY29" s="437"/>
      <c r="FZ29" s="471"/>
      <c r="GA29" s="475"/>
      <c r="GB29" s="1073"/>
      <c r="GC29" s="1073"/>
      <c r="GD29" s="1073"/>
      <c r="GE29" s="1073"/>
      <c r="GF29" s="1073"/>
      <c r="GG29" s="1074"/>
    </row>
    <row r="30" spans="1:189" ht="18" customHeight="1">
      <c r="A30" s="437"/>
      <c r="B30" s="471"/>
      <c r="C30" s="475"/>
      <c r="D30" s="1073"/>
      <c r="E30" s="1073"/>
      <c r="F30" s="1073"/>
      <c r="G30" s="1073"/>
      <c r="H30" s="1073"/>
      <c r="I30" s="1074"/>
      <c r="J30" s="437"/>
      <c r="K30" s="471"/>
      <c r="L30" s="475"/>
      <c r="M30" s="1073"/>
      <c r="N30" s="1073"/>
      <c r="O30" s="1073"/>
      <c r="P30" s="1073"/>
      <c r="Q30" s="1073"/>
      <c r="R30" s="1074"/>
      <c r="S30" s="437"/>
      <c r="T30" s="471"/>
      <c r="U30" s="475"/>
      <c r="V30" s="1073"/>
      <c r="W30" s="1073"/>
      <c r="X30" s="1073"/>
      <c r="Y30" s="1073"/>
      <c r="Z30" s="1073"/>
      <c r="AA30" s="1074"/>
      <c r="AB30" s="437"/>
      <c r="AC30" s="471"/>
      <c r="AD30" s="475"/>
      <c r="AE30" s="1073"/>
      <c r="AF30" s="1073"/>
      <c r="AG30" s="1073"/>
      <c r="AH30" s="1073"/>
      <c r="AI30" s="1073"/>
      <c r="AJ30" s="1074"/>
      <c r="AK30" s="437"/>
      <c r="AL30" s="471"/>
      <c r="AM30" s="475"/>
      <c r="AN30" s="1073"/>
      <c r="AO30" s="1073"/>
      <c r="AP30" s="1073"/>
      <c r="AQ30" s="1073"/>
      <c r="AR30" s="1073"/>
      <c r="AS30" s="1074"/>
      <c r="AT30" s="437"/>
      <c r="AU30" s="471"/>
      <c r="AV30" s="475"/>
      <c r="AW30" s="1073"/>
      <c r="AX30" s="1073"/>
      <c r="AY30" s="1073"/>
      <c r="AZ30" s="1073"/>
      <c r="BA30" s="1073"/>
      <c r="BB30" s="1074"/>
      <c r="BC30" s="437"/>
      <c r="BD30" s="471"/>
      <c r="BE30" s="475"/>
      <c r="BF30" s="1073"/>
      <c r="BG30" s="1073"/>
      <c r="BH30" s="1073"/>
      <c r="BI30" s="1073"/>
      <c r="BJ30" s="1073"/>
      <c r="BK30" s="1074"/>
      <c r="BL30" s="437"/>
      <c r="BM30" s="471"/>
      <c r="BN30" s="475"/>
      <c r="BO30" s="1073"/>
      <c r="BP30" s="1073"/>
      <c r="BQ30" s="1073"/>
      <c r="BR30" s="1073"/>
      <c r="BS30" s="1073"/>
      <c r="BT30" s="1074"/>
      <c r="BU30" s="437"/>
      <c r="BV30" s="471"/>
      <c r="BW30" s="475"/>
      <c r="BX30" s="1073"/>
      <c r="BY30" s="1073"/>
      <c r="BZ30" s="1073"/>
      <c r="CA30" s="1073"/>
      <c r="CB30" s="1073"/>
      <c r="CC30" s="1074"/>
      <c r="CD30" s="437"/>
      <c r="CE30" s="471"/>
      <c r="CF30" s="475"/>
      <c r="CG30" s="1073"/>
      <c r="CH30" s="1073"/>
      <c r="CI30" s="1073"/>
      <c r="CJ30" s="1073"/>
      <c r="CK30" s="1073"/>
      <c r="CL30" s="1074"/>
      <c r="CM30" s="437"/>
      <c r="CN30" s="471"/>
      <c r="CO30" s="475"/>
      <c r="CP30" s="1073"/>
      <c r="CQ30" s="1073"/>
      <c r="CR30" s="1073"/>
      <c r="CS30" s="1073"/>
      <c r="CT30" s="1073"/>
      <c r="CU30" s="1074"/>
      <c r="CV30" s="437"/>
      <c r="CW30" s="471"/>
      <c r="CX30" s="475"/>
      <c r="CY30" s="1073"/>
      <c r="CZ30" s="1073"/>
      <c r="DA30" s="1073"/>
      <c r="DB30" s="1073"/>
      <c r="DC30" s="1073"/>
      <c r="DD30" s="1074"/>
      <c r="DE30" s="437"/>
      <c r="DF30" s="471"/>
      <c r="DG30" s="475"/>
      <c r="DH30" s="1073"/>
      <c r="DI30" s="1073"/>
      <c r="DJ30" s="1073"/>
      <c r="DK30" s="1073"/>
      <c r="DL30" s="1073"/>
      <c r="DM30" s="1074"/>
      <c r="DN30" s="437"/>
      <c r="DO30" s="471"/>
      <c r="DP30" s="475"/>
      <c r="DQ30" s="1073"/>
      <c r="DR30" s="1073"/>
      <c r="DS30" s="1073"/>
      <c r="DT30" s="1073"/>
      <c r="DU30" s="1073"/>
      <c r="DV30" s="1074"/>
      <c r="DW30" s="437"/>
      <c r="DX30" s="471"/>
      <c r="DY30" s="475"/>
      <c r="DZ30" s="1073"/>
      <c r="EA30" s="1073"/>
      <c r="EB30" s="1073"/>
      <c r="EC30" s="1073"/>
      <c r="ED30" s="1073"/>
      <c r="EE30" s="1074"/>
      <c r="EF30" s="437"/>
      <c r="EG30" s="471"/>
      <c r="EH30" s="475"/>
      <c r="EI30" s="1073"/>
      <c r="EJ30" s="1073"/>
      <c r="EK30" s="1073"/>
      <c r="EL30" s="1073"/>
      <c r="EM30" s="1073"/>
      <c r="EN30" s="1074"/>
      <c r="EO30" s="437"/>
      <c r="EP30" s="471"/>
      <c r="EQ30" s="475"/>
      <c r="ER30" s="1073"/>
      <c r="ES30" s="1073"/>
      <c r="ET30" s="1073"/>
      <c r="EU30" s="1073"/>
      <c r="EV30" s="1073"/>
      <c r="EW30" s="1074"/>
      <c r="EX30" s="437"/>
      <c r="EY30" s="471"/>
      <c r="EZ30" s="475"/>
      <c r="FA30" s="1073"/>
      <c r="FB30" s="1073"/>
      <c r="FC30" s="1073"/>
      <c r="FD30" s="1073"/>
      <c r="FE30" s="1073"/>
      <c r="FF30" s="1074"/>
      <c r="FG30" s="437"/>
      <c r="FH30" s="471"/>
      <c r="FI30" s="475"/>
      <c r="FJ30" s="1073"/>
      <c r="FK30" s="1073"/>
      <c r="FL30" s="1073"/>
      <c r="FM30" s="1073"/>
      <c r="FN30" s="1073"/>
      <c r="FO30" s="1074"/>
      <c r="FP30" s="437"/>
      <c r="FQ30" s="471"/>
      <c r="FR30" s="475"/>
      <c r="FS30" s="1073"/>
      <c r="FT30" s="1073"/>
      <c r="FU30" s="1073"/>
      <c r="FV30" s="1073"/>
      <c r="FW30" s="1073"/>
      <c r="FX30" s="1074"/>
      <c r="FY30" s="437"/>
      <c r="FZ30" s="471"/>
      <c r="GA30" s="475"/>
      <c r="GB30" s="1073"/>
      <c r="GC30" s="1073"/>
      <c r="GD30" s="1073"/>
      <c r="GE30" s="1073"/>
      <c r="GF30" s="1073"/>
      <c r="GG30" s="1074"/>
    </row>
    <row r="31" spans="1:189" ht="18" customHeight="1">
      <c r="A31" s="438"/>
      <c r="B31" s="472"/>
      <c r="C31" s="476"/>
      <c r="D31" s="1071"/>
      <c r="E31" s="1071"/>
      <c r="F31" s="1071"/>
      <c r="G31" s="1071"/>
      <c r="H31" s="1071"/>
      <c r="I31" s="1072"/>
      <c r="J31" s="438"/>
      <c r="K31" s="472"/>
      <c r="L31" s="476"/>
      <c r="M31" s="1071"/>
      <c r="N31" s="1071"/>
      <c r="O31" s="1071"/>
      <c r="P31" s="1071"/>
      <c r="Q31" s="1071"/>
      <c r="R31" s="1072"/>
      <c r="S31" s="438"/>
      <c r="T31" s="472"/>
      <c r="U31" s="476"/>
      <c r="V31" s="1071"/>
      <c r="W31" s="1071"/>
      <c r="X31" s="1071"/>
      <c r="Y31" s="1071"/>
      <c r="Z31" s="1071"/>
      <c r="AA31" s="1072"/>
      <c r="AB31" s="438"/>
      <c r="AC31" s="472"/>
      <c r="AD31" s="476"/>
      <c r="AE31" s="1071"/>
      <c r="AF31" s="1071"/>
      <c r="AG31" s="1071"/>
      <c r="AH31" s="1071"/>
      <c r="AI31" s="1071"/>
      <c r="AJ31" s="1072"/>
      <c r="AK31" s="438"/>
      <c r="AL31" s="472"/>
      <c r="AM31" s="476"/>
      <c r="AN31" s="1071"/>
      <c r="AO31" s="1071"/>
      <c r="AP31" s="1071"/>
      <c r="AQ31" s="1071"/>
      <c r="AR31" s="1071"/>
      <c r="AS31" s="1072"/>
      <c r="AT31" s="438"/>
      <c r="AU31" s="472"/>
      <c r="AV31" s="476"/>
      <c r="AW31" s="1071"/>
      <c r="AX31" s="1071"/>
      <c r="AY31" s="1071"/>
      <c r="AZ31" s="1071"/>
      <c r="BA31" s="1071"/>
      <c r="BB31" s="1072"/>
      <c r="BC31" s="438"/>
      <c r="BD31" s="472"/>
      <c r="BE31" s="476"/>
      <c r="BF31" s="1071"/>
      <c r="BG31" s="1071"/>
      <c r="BH31" s="1071"/>
      <c r="BI31" s="1071"/>
      <c r="BJ31" s="1071"/>
      <c r="BK31" s="1072"/>
      <c r="BL31" s="438"/>
      <c r="BM31" s="472"/>
      <c r="BN31" s="476"/>
      <c r="BO31" s="1071"/>
      <c r="BP31" s="1071"/>
      <c r="BQ31" s="1071"/>
      <c r="BR31" s="1071"/>
      <c r="BS31" s="1071"/>
      <c r="BT31" s="1072"/>
      <c r="BU31" s="438"/>
      <c r="BV31" s="472"/>
      <c r="BW31" s="476"/>
      <c r="BX31" s="1071"/>
      <c r="BY31" s="1071"/>
      <c r="BZ31" s="1071"/>
      <c r="CA31" s="1071"/>
      <c r="CB31" s="1071"/>
      <c r="CC31" s="1072"/>
      <c r="CD31" s="438"/>
      <c r="CE31" s="472"/>
      <c r="CF31" s="476"/>
      <c r="CG31" s="1071"/>
      <c r="CH31" s="1071"/>
      <c r="CI31" s="1071"/>
      <c r="CJ31" s="1071"/>
      <c r="CK31" s="1071"/>
      <c r="CL31" s="1072"/>
      <c r="CM31" s="438"/>
      <c r="CN31" s="472"/>
      <c r="CO31" s="476"/>
      <c r="CP31" s="1071"/>
      <c r="CQ31" s="1071"/>
      <c r="CR31" s="1071"/>
      <c r="CS31" s="1071"/>
      <c r="CT31" s="1071"/>
      <c r="CU31" s="1072"/>
      <c r="CV31" s="438"/>
      <c r="CW31" s="472"/>
      <c r="CX31" s="476"/>
      <c r="CY31" s="1071"/>
      <c r="CZ31" s="1071"/>
      <c r="DA31" s="1071"/>
      <c r="DB31" s="1071"/>
      <c r="DC31" s="1071"/>
      <c r="DD31" s="1072"/>
      <c r="DE31" s="438"/>
      <c r="DF31" s="472"/>
      <c r="DG31" s="476"/>
      <c r="DH31" s="1071"/>
      <c r="DI31" s="1071"/>
      <c r="DJ31" s="1071"/>
      <c r="DK31" s="1071"/>
      <c r="DL31" s="1071"/>
      <c r="DM31" s="1072"/>
      <c r="DN31" s="438"/>
      <c r="DO31" s="472"/>
      <c r="DP31" s="476"/>
      <c r="DQ31" s="1071"/>
      <c r="DR31" s="1071"/>
      <c r="DS31" s="1071"/>
      <c r="DT31" s="1071"/>
      <c r="DU31" s="1071"/>
      <c r="DV31" s="1072"/>
      <c r="DW31" s="438"/>
      <c r="DX31" s="472"/>
      <c r="DY31" s="476"/>
      <c r="DZ31" s="1071"/>
      <c r="EA31" s="1071"/>
      <c r="EB31" s="1071"/>
      <c r="EC31" s="1071"/>
      <c r="ED31" s="1071"/>
      <c r="EE31" s="1072"/>
      <c r="EF31" s="438"/>
      <c r="EG31" s="472"/>
      <c r="EH31" s="476"/>
      <c r="EI31" s="1071"/>
      <c r="EJ31" s="1071"/>
      <c r="EK31" s="1071"/>
      <c r="EL31" s="1071"/>
      <c r="EM31" s="1071"/>
      <c r="EN31" s="1072"/>
      <c r="EO31" s="438"/>
      <c r="EP31" s="472"/>
      <c r="EQ31" s="476"/>
      <c r="ER31" s="1071"/>
      <c r="ES31" s="1071"/>
      <c r="ET31" s="1071"/>
      <c r="EU31" s="1071"/>
      <c r="EV31" s="1071"/>
      <c r="EW31" s="1072"/>
      <c r="EX31" s="438"/>
      <c r="EY31" s="472"/>
      <c r="EZ31" s="476"/>
      <c r="FA31" s="1071"/>
      <c r="FB31" s="1071"/>
      <c r="FC31" s="1071"/>
      <c r="FD31" s="1071"/>
      <c r="FE31" s="1071"/>
      <c r="FF31" s="1072"/>
      <c r="FG31" s="438"/>
      <c r="FH31" s="472"/>
      <c r="FI31" s="476"/>
      <c r="FJ31" s="1071"/>
      <c r="FK31" s="1071"/>
      <c r="FL31" s="1071"/>
      <c r="FM31" s="1071"/>
      <c r="FN31" s="1071"/>
      <c r="FO31" s="1072"/>
      <c r="FP31" s="438"/>
      <c r="FQ31" s="472"/>
      <c r="FR31" s="476"/>
      <c r="FS31" s="1071"/>
      <c r="FT31" s="1071"/>
      <c r="FU31" s="1071"/>
      <c r="FV31" s="1071"/>
      <c r="FW31" s="1071"/>
      <c r="FX31" s="1072"/>
      <c r="FY31" s="438"/>
      <c r="FZ31" s="472"/>
      <c r="GA31" s="476"/>
      <c r="GB31" s="1071"/>
      <c r="GC31" s="1071"/>
      <c r="GD31" s="1071"/>
      <c r="GE31" s="1071"/>
      <c r="GF31" s="1071"/>
      <c r="GG31" s="1072"/>
    </row>
    <row r="32" spans="1:189" ht="18" customHeight="1">
      <c r="A32" s="436" t="s">
        <v>165</v>
      </c>
      <c r="B32" s="433" t="s">
        <v>162</v>
      </c>
      <c r="C32" s="434" t="s">
        <v>163</v>
      </c>
      <c r="D32" s="1084"/>
      <c r="E32" s="1084"/>
      <c r="F32" s="1084"/>
      <c r="G32" s="1084"/>
      <c r="H32" s="1084"/>
      <c r="I32" s="1085"/>
      <c r="J32" s="436" t="s">
        <v>165</v>
      </c>
      <c r="K32" s="433" t="s">
        <v>162</v>
      </c>
      <c r="L32" s="434" t="s">
        <v>163</v>
      </c>
      <c r="M32" s="1084"/>
      <c r="N32" s="1084"/>
      <c r="O32" s="1084"/>
      <c r="P32" s="1084"/>
      <c r="Q32" s="1084"/>
      <c r="R32" s="1085"/>
      <c r="S32" s="436" t="s">
        <v>165</v>
      </c>
      <c r="T32" s="433" t="s">
        <v>162</v>
      </c>
      <c r="U32" s="434" t="s">
        <v>163</v>
      </c>
      <c r="V32" s="1084"/>
      <c r="W32" s="1084"/>
      <c r="X32" s="1084"/>
      <c r="Y32" s="1084"/>
      <c r="Z32" s="1084"/>
      <c r="AA32" s="1085"/>
      <c r="AB32" s="436" t="s">
        <v>165</v>
      </c>
      <c r="AC32" s="433" t="s">
        <v>162</v>
      </c>
      <c r="AD32" s="434" t="s">
        <v>163</v>
      </c>
      <c r="AE32" s="1084"/>
      <c r="AF32" s="1084"/>
      <c r="AG32" s="1084"/>
      <c r="AH32" s="1084"/>
      <c r="AI32" s="1084"/>
      <c r="AJ32" s="1085"/>
      <c r="AK32" s="436" t="s">
        <v>165</v>
      </c>
      <c r="AL32" s="433" t="s">
        <v>162</v>
      </c>
      <c r="AM32" s="434" t="s">
        <v>163</v>
      </c>
      <c r="AN32" s="1084"/>
      <c r="AO32" s="1084"/>
      <c r="AP32" s="1084"/>
      <c r="AQ32" s="1084"/>
      <c r="AR32" s="1084"/>
      <c r="AS32" s="1085"/>
      <c r="AT32" s="436" t="s">
        <v>165</v>
      </c>
      <c r="AU32" s="433" t="s">
        <v>162</v>
      </c>
      <c r="AV32" s="434" t="s">
        <v>163</v>
      </c>
      <c r="AW32" s="1084"/>
      <c r="AX32" s="1084"/>
      <c r="AY32" s="1084"/>
      <c r="AZ32" s="1084"/>
      <c r="BA32" s="1084"/>
      <c r="BB32" s="1085"/>
      <c r="BC32" s="436" t="s">
        <v>165</v>
      </c>
      <c r="BD32" s="433" t="s">
        <v>162</v>
      </c>
      <c r="BE32" s="434" t="s">
        <v>163</v>
      </c>
      <c r="BF32" s="1084"/>
      <c r="BG32" s="1084"/>
      <c r="BH32" s="1084"/>
      <c r="BI32" s="1084"/>
      <c r="BJ32" s="1084"/>
      <c r="BK32" s="1085"/>
      <c r="BL32" s="436" t="s">
        <v>165</v>
      </c>
      <c r="BM32" s="433" t="s">
        <v>162</v>
      </c>
      <c r="BN32" s="434" t="s">
        <v>163</v>
      </c>
      <c r="BO32" s="1084"/>
      <c r="BP32" s="1084"/>
      <c r="BQ32" s="1084"/>
      <c r="BR32" s="1084"/>
      <c r="BS32" s="1084"/>
      <c r="BT32" s="1085"/>
      <c r="BU32" s="436" t="s">
        <v>165</v>
      </c>
      <c r="BV32" s="433" t="s">
        <v>162</v>
      </c>
      <c r="BW32" s="434" t="s">
        <v>163</v>
      </c>
      <c r="BX32" s="1084"/>
      <c r="BY32" s="1084"/>
      <c r="BZ32" s="1084"/>
      <c r="CA32" s="1084"/>
      <c r="CB32" s="1084"/>
      <c r="CC32" s="1085"/>
      <c r="CD32" s="436" t="s">
        <v>165</v>
      </c>
      <c r="CE32" s="433" t="s">
        <v>162</v>
      </c>
      <c r="CF32" s="434" t="s">
        <v>163</v>
      </c>
      <c r="CG32" s="1084"/>
      <c r="CH32" s="1084"/>
      <c r="CI32" s="1084"/>
      <c r="CJ32" s="1084"/>
      <c r="CK32" s="1084"/>
      <c r="CL32" s="1085"/>
      <c r="CM32" s="436" t="s">
        <v>165</v>
      </c>
      <c r="CN32" s="433" t="s">
        <v>162</v>
      </c>
      <c r="CO32" s="434" t="s">
        <v>163</v>
      </c>
      <c r="CP32" s="1084"/>
      <c r="CQ32" s="1084"/>
      <c r="CR32" s="1084"/>
      <c r="CS32" s="1084"/>
      <c r="CT32" s="1084"/>
      <c r="CU32" s="1085"/>
      <c r="CV32" s="436" t="s">
        <v>165</v>
      </c>
      <c r="CW32" s="433" t="s">
        <v>162</v>
      </c>
      <c r="CX32" s="434" t="s">
        <v>163</v>
      </c>
      <c r="CY32" s="1084"/>
      <c r="CZ32" s="1084"/>
      <c r="DA32" s="1084"/>
      <c r="DB32" s="1084"/>
      <c r="DC32" s="1084"/>
      <c r="DD32" s="1085"/>
      <c r="DE32" s="436" t="s">
        <v>165</v>
      </c>
      <c r="DF32" s="433" t="s">
        <v>162</v>
      </c>
      <c r="DG32" s="434" t="s">
        <v>163</v>
      </c>
      <c r="DH32" s="1084"/>
      <c r="DI32" s="1084"/>
      <c r="DJ32" s="1084"/>
      <c r="DK32" s="1084"/>
      <c r="DL32" s="1084"/>
      <c r="DM32" s="1085"/>
      <c r="DN32" s="436" t="s">
        <v>165</v>
      </c>
      <c r="DO32" s="433" t="s">
        <v>162</v>
      </c>
      <c r="DP32" s="434" t="s">
        <v>163</v>
      </c>
      <c r="DQ32" s="1084"/>
      <c r="DR32" s="1084"/>
      <c r="DS32" s="1084"/>
      <c r="DT32" s="1084"/>
      <c r="DU32" s="1084"/>
      <c r="DV32" s="1085"/>
      <c r="DW32" s="436" t="s">
        <v>165</v>
      </c>
      <c r="DX32" s="433" t="s">
        <v>162</v>
      </c>
      <c r="DY32" s="434" t="s">
        <v>163</v>
      </c>
      <c r="DZ32" s="1084"/>
      <c r="EA32" s="1084"/>
      <c r="EB32" s="1084"/>
      <c r="EC32" s="1084"/>
      <c r="ED32" s="1084"/>
      <c r="EE32" s="1085"/>
      <c r="EF32" s="436" t="s">
        <v>165</v>
      </c>
      <c r="EG32" s="433" t="s">
        <v>162</v>
      </c>
      <c r="EH32" s="434" t="s">
        <v>163</v>
      </c>
      <c r="EI32" s="1084"/>
      <c r="EJ32" s="1084"/>
      <c r="EK32" s="1084"/>
      <c r="EL32" s="1084"/>
      <c r="EM32" s="1084"/>
      <c r="EN32" s="1085"/>
      <c r="EO32" s="436" t="s">
        <v>165</v>
      </c>
      <c r="EP32" s="433" t="s">
        <v>162</v>
      </c>
      <c r="EQ32" s="434" t="s">
        <v>163</v>
      </c>
      <c r="ER32" s="1084"/>
      <c r="ES32" s="1084"/>
      <c r="ET32" s="1084"/>
      <c r="EU32" s="1084"/>
      <c r="EV32" s="1084"/>
      <c r="EW32" s="1085"/>
      <c r="EX32" s="436" t="s">
        <v>165</v>
      </c>
      <c r="EY32" s="433" t="s">
        <v>162</v>
      </c>
      <c r="EZ32" s="434" t="s">
        <v>163</v>
      </c>
      <c r="FA32" s="1084"/>
      <c r="FB32" s="1084"/>
      <c r="FC32" s="1084"/>
      <c r="FD32" s="1084"/>
      <c r="FE32" s="1084"/>
      <c r="FF32" s="1085"/>
      <c r="FG32" s="436" t="s">
        <v>165</v>
      </c>
      <c r="FH32" s="433" t="s">
        <v>162</v>
      </c>
      <c r="FI32" s="434" t="s">
        <v>163</v>
      </c>
      <c r="FJ32" s="1084"/>
      <c r="FK32" s="1084"/>
      <c r="FL32" s="1084"/>
      <c r="FM32" s="1084"/>
      <c r="FN32" s="1084"/>
      <c r="FO32" s="1085"/>
      <c r="FP32" s="436" t="s">
        <v>165</v>
      </c>
      <c r="FQ32" s="433" t="s">
        <v>162</v>
      </c>
      <c r="FR32" s="434" t="s">
        <v>163</v>
      </c>
      <c r="FS32" s="1084"/>
      <c r="FT32" s="1084"/>
      <c r="FU32" s="1084"/>
      <c r="FV32" s="1084"/>
      <c r="FW32" s="1084"/>
      <c r="FX32" s="1085"/>
      <c r="FY32" s="436" t="s">
        <v>165</v>
      </c>
      <c r="FZ32" s="433" t="s">
        <v>162</v>
      </c>
      <c r="GA32" s="434" t="s">
        <v>163</v>
      </c>
      <c r="GB32" s="1084"/>
      <c r="GC32" s="1084"/>
      <c r="GD32" s="1084"/>
      <c r="GE32" s="1084"/>
      <c r="GF32" s="1084"/>
      <c r="GG32" s="1085"/>
    </row>
    <row r="33" spans="1:189" ht="18" customHeight="1">
      <c r="A33" s="437"/>
      <c r="B33" s="470"/>
      <c r="C33" s="474"/>
      <c r="D33" s="1082"/>
      <c r="E33" s="1082"/>
      <c r="F33" s="1082"/>
      <c r="G33" s="1082"/>
      <c r="H33" s="1082"/>
      <c r="I33" s="1083"/>
      <c r="J33" s="437"/>
      <c r="K33" s="470"/>
      <c r="L33" s="474"/>
      <c r="M33" s="1082"/>
      <c r="N33" s="1082"/>
      <c r="O33" s="1082"/>
      <c r="P33" s="1082"/>
      <c r="Q33" s="1082"/>
      <c r="R33" s="1083"/>
      <c r="S33" s="437"/>
      <c r="T33" s="470"/>
      <c r="U33" s="474"/>
      <c r="V33" s="1082"/>
      <c r="W33" s="1082"/>
      <c r="X33" s="1082"/>
      <c r="Y33" s="1082"/>
      <c r="Z33" s="1082"/>
      <c r="AA33" s="1083"/>
      <c r="AB33" s="437"/>
      <c r="AC33" s="470"/>
      <c r="AD33" s="474"/>
      <c r="AE33" s="1082"/>
      <c r="AF33" s="1082"/>
      <c r="AG33" s="1082"/>
      <c r="AH33" s="1082"/>
      <c r="AI33" s="1082"/>
      <c r="AJ33" s="1083"/>
      <c r="AK33" s="437"/>
      <c r="AL33" s="470"/>
      <c r="AM33" s="474"/>
      <c r="AN33" s="1082"/>
      <c r="AO33" s="1082"/>
      <c r="AP33" s="1082"/>
      <c r="AQ33" s="1082"/>
      <c r="AR33" s="1082"/>
      <c r="AS33" s="1083"/>
      <c r="AT33" s="437"/>
      <c r="AU33" s="470"/>
      <c r="AV33" s="474"/>
      <c r="AW33" s="1082"/>
      <c r="AX33" s="1082"/>
      <c r="AY33" s="1082"/>
      <c r="AZ33" s="1082"/>
      <c r="BA33" s="1082"/>
      <c r="BB33" s="1083"/>
      <c r="BC33" s="437"/>
      <c r="BD33" s="470"/>
      <c r="BE33" s="474"/>
      <c r="BF33" s="1082"/>
      <c r="BG33" s="1082"/>
      <c r="BH33" s="1082"/>
      <c r="BI33" s="1082"/>
      <c r="BJ33" s="1082"/>
      <c r="BK33" s="1083"/>
      <c r="BL33" s="437"/>
      <c r="BM33" s="470"/>
      <c r="BN33" s="474"/>
      <c r="BO33" s="1082"/>
      <c r="BP33" s="1082"/>
      <c r="BQ33" s="1082"/>
      <c r="BR33" s="1082"/>
      <c r="BS33" s="1082"/>
      <c r="BT33" s="1083"/>
      <c r="BU33" s="437"/>
      <c r="BV33" s="470"/>
      <c r="BW33" s="474"/>
      <c r="BX33" s="1082"/>
      <c r="BY33" s="1082"/>
      <c r="BZ33" s="1082"/>
      <c r="CA33" s="1082"/>
      <c r="CB33" s="1082"/>
      <c r="CC33" s="1083"/>
      <c r="CD33" s="437"/>
      <c r="CE33" s="470"/>
      <c r="CF33" s="474"/>
      <c r="CG33" s="1082"/>
      <c r="CH33" s="1082"/>
      <c r="CI33" s="1082"/>
      <c r="CJ33" s="1082"/>
      <c r="CK33" s="1082"/>
      <c r="CL33" s="1083"/>
      <c r="CM33" s="437"/>
      <c r="CN33" s="470"/>
      <c r="CO33" s="474"/>
      <c r="CP33" s="1082"/>
      <c r="CQ33" s="1082"/>
      <c r="CR33" s="1082"/>
      <c r="CS33" s="1082"/>
      <c r="CT33" s="1082"/>
      <c r="CU33" s="1083"/>
      <c r="CV33" s="437"/>
      <c r="CW33" s="470"/>
      <c r="CX33" s="474"/>
      <c r="CY33" s="1082"/>
      <c r="CZ33" s="1082"/>
      <c r="DA33" s="1082"/>
      <c r="DB33" s="1082"/>
      <c r="DC33" s="1082"/>
      <c r="DD33" s="1083"/>
      <c r="DE33" s="437"/>
      <c r="DF33" s="470"/>
      <c r="DG33" s="474"/>
      <c r="DH33" s="1082"/>
      <c r="DI33" s="1082"/>
      <c r="DJ33" s="1082"/>
      <c r="DK33" s="1082"/>
      <c r="DL33" s="1082"/>
      <c r="DM33" s="1083"/>
      <c r="DN33" s="437"/>
      <c r="DO33" s="470"/>
      <c r="DP33" s="474"/>
      <c r="DQ33" s="1082"/>
      <c r="DR33" s="1082"/>
      <c r="DS33" s="1082"/>
      <c r="DT33" s="1082"/>
      <c r="DU33" s="1082"/>
      <c r="DV33" s="1083"/>
      <c r="DW33" s="437"/>
      <c r="DX33" s="470"/>
      <c r="DY33" s="474"/>
      <c r="DZ33" s="1082"/>
      <c r="EA33" s="1082"/>
      <c r="EB33" s="1082"/>
      <c r="EC33" s="1082"/>
      <c r="ED33" s="1082"/>
      <c r="EE33" s="1083"/>
      <c r="EF33" s="437"/>
      <c r="EG33" s="470"/>
      <c r="EH33" s="474"/>
      <c r="EI33" s="1082"/>
      <c r="EJ33" s="1082"/>
      <c r="EK33" s="1082"/>
      <c r="EL33" s="1082"/>
      <c r="EM33" s="1082"/>
      <c r="EN33" s="1083"/>
      <c r="EO33" s="437"/>
      <c r="EP33" s="470"/>
      <c r="EQ33" s="474"/>
      <c r="ER33" s="1082"/>
      <c r="ES33" s="1082"/>
      <c r="ET33" s="1082"/>
      <c r="EU33" s="1082"/>
      <c r="EV33" s="1082"/>
      <c r="EW33" s="1083"/>
      <c r="EX33" s="437"/>
      <c r="EY33" s="470"/>
      <c r="EZ33" s="474"/>
      <c r="FA33" s="1082"/>
      <c r="FB33" s="1082"/>
      <c r="FC33" s="1082"/>
      <c r="FD33" s="1082"/>
      <c r="FE33" s="1082"/>
      <c r="FF33" s="1083"/>
      <c r="FG33" s="437"/>
      <c r="FH33" s="470"/>
      <c r="FI33" s="474"/>
      <c r="FJ33" s="1082"/>
      <c r="FK33" s="1082"/>
      <c r="FL33" s="1082"/>
      <c r="FM33" s="1082"/>
      <c r="FN33" s="1082"/>
      <c r="FO33" s="1083"/>
      <c r="FP33" s="437"/>
      <c r="FQ33" s="470"/>
      <c r="FR33" s="474"/>
      <c r="FS33" s="1082"/>
      <c r="FT33" s="1082"/>
      <c r="FU33" s="1082"/>
      <c r="FV33" s="1082"/>
      <c r="FW33" s="1082"/>
      <c r="FX33" s="1083"/>
      <c r="FY33" s="437"/>
      <c r="FZ33" s="470"/>
      <c r="GA33" s="474"/>
      <c r="GB33" s="1082"/>
      <c r="GC33" s="1082"/>
      <c r="GD33" s="1082"/>
      <c r="GE33" s="1082"/>
      <c r="GF33" s="1082"/>
      <c r="GG33" s="1083"/>
    </row>
    <row r="34" spans="1:189" ht="18" customHeight="1">
      <c r="A34" s="437"/>
      <c r="B34" s="471"/>
      <c r="C34" s="475"/>
      <c r="D34" s="1073"/>
      <c r="E34" s="1073"/>
      <c r="F34" s="1073"/>
      <c r="G34" s="1073"/>
      <c r="H34" s="1073"/>
      <c r="I34" s="1074"/>
      <c r="J34" s="437"/>
      <c r="K34" s="471"/>
      <c r="L34" s="475"/>
      <c r="M34" s="1073"/>
      <c r="N34" s="1073"/>
      <c r="O34" s="1073"/>
      <c r="P34" s="1073"/>
      <c r="Q34" s="1073"/>
      <c r="R34" s="1074"/>
      <c r="S34" s="437"/>
      <c r="T34" s="471"/>
      <c r="U34" s="475"/>
      <c r="V34" s="1073"/>
      <c r="W34" s="1073"/>
      <c r="X34" s="1073"/>
      <c r="Y34" s="1073"/>
      <c r="Z34" s="1073"/>
      <c r="AA34" s="1074"/>
      <c r="AB34" s="437"/>
      <c r="AC34" s="471"/>
      <c r="AD34" s="475"/>
      <c r="AE34" s="1073"/>
      <c r="AF34" s="1073"/>
      <c r="AG34" s="1073"/>
      <c r="AH34" s="1073"/>
      <c r="AI34" s="1073"/>
      <c r="AJ34" s="1074"/>
      <c r="AK34" s="437"/>
      <c r="AL34" s="471"/>
      <c r="AM34" s="475"/>
      <c r="AN34" s="1073"/>
      <c r="AO34" s="1073"/>
      <c r="AP34" s="1073"/>
      <c r="AQ34" s="1073"/>
      <c r="AR34" s="1073"/>
      <c r="AS34" s="1074"/>
      <c r="AT34" s="437"/>
      <c r="AU34" s="471"/>
      <c r="AV34" s="475"/>
      <c r="AW34" s="1073"/>
      <c r="AX34" s="1073"/>
      <c r="AY34" s="1073"/>
      <c r="AZ34" s="1073"/>
      <c r="BA34" s="1073"/>
      <c r="BB34" s="1074"/>
      <c r="BC34" s="437"/>
      <c r="BD34" s="471"/>
      <c r="BE34" s="475"/>
      <c r="BF34" s="1073"/>
      <c r="BG34" s="1073"/>
      <c r="BH34" s="1073"/>
      <c r="BI34" s="1073"/>
      <c r="BJ34" s="1073"/>
      <c r="BK34" s="1074"/>
      <c r="BL34" s="437"/>
      <c r="BM34" s="471"/>
      <c r="BN34" s="475"/>
      <c r="BO34" s="1073"/>
      <c r="BP34" s="1073"/>
      <c r="BQ34" s="1073"/>
      <c r="BR34" s="1073"/>
      <c r="BS34" s="1073"/>
      <c r="BT34" s="1074"/>
      <c r="BU34" s="437"/>
      <c r="BV34" s="471"/>
      <c r="BW34" s="475"/>
      <c r="BX34" s="1073"/>
      <c r="BY34" s="1073"/>
      <c r="BZ34" s="1073"/>
      <c r="CA34" s="1073"/>
      <c r="CB34" s="1073"/>
      <c r="CC34" s="1074"/>
      <c r="CD34" s="437"/>
      <c r="CE34" s="471"/>
      <c r="CF34" s="475"/>
      <c r="CG34" s="1073"/>
      <c r="CH34" s="1073"/>
      <c r="CI34" s="1073"/>
      <c r="CJ34" s="1073"/>
      <c r="CK34" s="1073"/>
      <c r="CL34" s="1074"/>
      <c r="CM34" s="437"/>
      <c r="CN34" s="471"/>
      <c r="CO34" s="475"/>
      <c r="CP34" s="1073"/>
      <c r="CQ34" s="1073"/>
      <c r="CR34" s="1073"/>
      <c r="CS34" s="1073"/>
      <c r="CT34" s="1073"/>
      <c r="CU34" s="1074"/>
      <c r="CV34" s="437"/>
      <c r="CW34" s="471"/>
      <c r="CX34" s="475"/>
      <c r="CY34" s="1073"/>
      <c r="CZ34" s="1073"/>
      <c r="DA34" s="1073"/>
      <c r="DB34" s="1073"/>
      <c r="DC34" s="1073"/>
      <c r="DD34" s="1074"/>
      <c r="DE34" s="437"/>
      <c r="DF34" s="471"/>
      <c r="DG34" s="475"/>
      <c r="DH34" s="1073"/>
      <c r="DI34" s="1073"/>
      <c r="DJ34" s="1073"/>
      <c r="DK34" s="1073"/>
      <c r="DL34" s="1073"/>
      <c r="DM34" s="1074"/>
      <c r="DN34" s="437"/>
      <c r="DO34" s="471"/>
      <c r="DP34" s="475"/>
      <c r="DQ34" s="1073"/>
      <c r="DR34" s="1073"/>
      <c r="DS34" s="1073"/>
      <c r="DT34" s="1073"/>
      <c r="DU34" s="1073"/>
      <c r="DV34" s="1074"/>
      <c r="DW34" s="437"/>
      <c r="DX34" s="471"/>
      <c r="DY34" s="475"/>
      <c r="DZ34" s="1073"/>
      <c r="EA34" s="1073"/>
      <c r="EB34" s="1073"/>
      <c r="EC34" s="1073"/>
      <c r="ED34" s="1073"/>
      <c r="EE34" s="1074"/>
      <c r="EF34" s="437"/>
      <c r="EG34" s="471"/>
      <c r="EH34" s="475"/>
      <c r="EI34" s="1073"/>
      <c r="EJ34" s="1073"/>
      <c r="EK34" s="1073"/>
      <c r="EL34" s="1073"/>
      <c r="EM34" s="1073"/>
      <c r="EN34" s="1074"/>
      <c r="EO34" s="437"/>
      <c r="EP34" s="471"/>
      <c r="EQ34" s="475"/>
      <c r="ER34" s="1073"/>
      <c r="ES34" s="1073"/>
      <c r="ET34" s="1073"/>
      <c r="EU34" s="1073"/>
      <c r="EV34" s="1073"/>
      <c r="EW34" s="1074"/>
      <c r="EX34" s="437"/>
      <c r="EY34" s="471"/>
      <c r="EZ34" s="475"/>
      <c r="FA34" s="1073"/>
      <c r="FB34" s="1073"/>
      <c r="FC34" s="1073"/>
      <c r="FD34" s="1073"/>
      <c r="FE34" s="1073"/>
      <c r="FF34" s="1074"/>
      <c r="FG34" s="437"/>
      <c r="FH34" s="471"/>
      <c r="FI34" s="475"/>
      <c r="FJ34" s="1073"/>
      <c r="FK34" s="1073"/>
      <c r="FL34" s="1073"/>
      <c r="FM34" s="1073"/>
      <c r="FN34" s="1073"/>
      <c r="FO34" s="1074"/>
      <c r="FP34" s="437"/>
      <c r="FQ34" s="471"/>
      <c r="FR34" s="475"/>
      <c r="FS34" s="1073"/>
      <c r="FT34" s="1073"/>
      <c r="FU34" s="1073"/>
      <c r="FV34" s="1073"/>
      <c r="FW34" s="1073"/>
      <c r="FX34" s="1074"/>
      <c r="FY34" s="437"/>
      <c r="FZ34" s="471"/>
      <c r="GA34" s="475"/>
      <c r="GB34" s="1073"/>
      <c r="GC34" s="1073"/>
      <c r="GD34" s="1073"/>
      <c r="GE34" s="1073"/>
      <c r="GF34" s="1073"/>
      <c r="GG34" s="1074"/>
    </row>
    <row r="35" spans="1:189" ht="18" customHeight="1">
      <c r="A35" s="437"/>
      <c r="B35" s="471"/>
      <c r="C35" s="475"/>
      <c r="D35" s="1073"/>
      <c r="E35" s="1073"/>
      <c r="F35" s="1073"/>
      <c r="G35" s="1073"/>
      <c r="H35" s="1073"/>
      <c r="I35" s="1074"/>
      <c r="J35" s="437"/>
      <c r="K35" s="471"/>
      <c r="L35" s="475"/>
      <c r="M35" s="1073"/>
      <c r="N35" s="1073"/>
      <c r="O35" s="1073"/>
      <c r="P35" s="1073"/>
      <c r="Q35" s="1073"/>
      <c r="R35" s="1074"/>
      <c r="S35" s="437"/>
      <c r="T35" s="471"/>
      <c r="U35" s="475"/>
      <c r="V35" s="1073"/>
      <c r="W35" s="1073"/>
      <c r="X35" s="1073"/>
      <c r="Y35" s="1073"/>
      <c r="Z35" s="1073"/>
      <c r="AA35" s="1074"/>
      <c r="AB35" s="437"/>
      <c r="AC35" s="471"/>
      <c r="AD35" s="475"/>
      <c r="AE35" s="1073"/>
      <c r="AF35" s="1073"/>
      <c r="AG35" s="1073"/>
      <c r="AH35" s="1073"/>
      <c r="AI35" s="1073"/>
      <c r="AJ35" s="1074"/>
      <c r="AK35" s="437"/>
      <c r="AL35" s="471"/>
      <c r="AM35" s="475"/>
      <c r="AN35" s="1073"/>
      <c r="AO35" s="1073"/>
      <c r="AP35" s="1073"/>
      <c r="AQ35" s="1073"/>
      <c r="AR35" s="1073"/>
      <c r="AS35" s="1074"/>
      <c r="AT35" s="437"/>
      <c r="AU35" s="471"/>
      <c r="AV35" s="475"/>
      <c r="AW35" s="1073"/>
      <c r="AX35" s="1073"/>
      <c r="AY35" s="1073"/>
      <c r="AZ35" s="1073"/>
      <c r="BA35" s="1073"/>
      <c r="BB35" s="1074"/>
      <c r="BC35" s="437"/>
      <c r="BD35" s="471"/>
      <c r="BE35" s="475"/>
      <c r="BF35" s="1073"/>
      <c r="BG35" s="1073"/>
      <c r="BH35" s="1073"/>
      <c r="BI35" s="1073"/>
      <c r="BJ35" s="1073"/>
      <c r="BK35" s="1074"/>
      <c r="BL35" s="437"/>
      <c r="BM35" s="471"/>
      <c r="BN35" s="475"/>
      <c r="BO35" s="1073"/>
      <c r="BP35" s="1073"/>
      <c r="BQ35" s="1073"/>
      <c r="BR35" s="1073"/>
      <c r="BS35" s="1073"/>
      <c r="BT35" s="1074"/>
      <c r="BU35" s="437"/>
      <c r="BV35" s="471"/>
      <c r="BW35" s="475"/>
      <c r="BX35" s="1073"/>
      <c r="BY35" s="1073"/>
      <c r="BZ35" s="1073"/>
      <c r="CA35" s="1073"/>
      <c r="CB35" s="1073"/>
      <c r="CC35" s="1074"/>
      <c r="CD35" s="437"/>
      <c r="CE35" s="471"/>
      <c r="CF35" s="475"/>
      <c r="CG35" s="1073"/>
      <c r="CH35" s="1073"/>
      <c r="CI35" s="1073"/>
      <c r="CJ35" s="1073"/>
      <c r="CK35" s="1073"/>
      <c r="CL35" s="1074"/>
      <c r="CM35" s="437"/>
      <c r="CN35" s="471"/>
      <c r="CO35" s="475"/>
      <c r="CP35" s="1073"/>
      <c r="CQ35" s="1073"/>
      <c r="CR35" s="1073"/>
      <c r="CS35" s="1073"/>
      <c r="CT35" s="1073"/>
      <c r="CU35" s="1074"/>
      <c r="CV35" s="437"/>
      <c r="CW35" s="471"/>
      <c r="CX35" s="475"/>
      <c r="CY35" s="1073"/>
      <c r="CZ35" s="1073"/>
      <c r="DA35" s="1073"/>
      <c r="DB35" s="1073"/>
      <c r="DC35" s="1073"/>
      <c r="DD35" s="1074"/>
      <c r="DE35" s="437"/>
      <c r="DF35" s="471"/>
      <c r="DG35" s="475"/>
      <c r="DH35" s="1073"/>
      <c r="DI35" s="1073"/>
      <c r="DJ35" s="1073"/>
      <c r="DK35" s="1073"/>
      <c r="DL35" s="1073"/>
      <c r="DM35" s="1074"/>
      <c r="DN35" s="437"/>
      <c r="DO35" s="471"/>
      <c r="DP35" s="475"/>
      <c r="DQ35" s="1073"/>
      <c r="DR35" s="1073"/>
      <c r="DS35" s="1073"/>
      <c r="DT35" s="1073"/>
      <c r="DU35" s="1073"/>
      <c r="DV35" s="1074"/>
      <c r="DW35" s="437"/>
      <c r="DX35" s="471"/>
      <c r="DY35" s="475"/>
      <c r="DZ35" s="1073"/>
      <c r="EA35" s="1073"/>
      <c r="EB35" s="1073"/>
      <c r="EC35" s="1073"/>
      <c r="ED35" s="1073"/>
      <c r="EE35" s="1074"/>
      <c r="EF35" s="437"/>
      <c r="EG35" s="471"/>
      <c r="EH35" s="475"/>
      <c r="EI35" s="1073"/>
      <c r="EJ35" s="1073"/>
      <c r="EK35" s="1073"/>
      <c r="EL35" s="1073"/>
      <c r="EM35" s="1073"/>
      <c r="EN35" s="1074"/>
      <c r="EO35" s="437"/>
      <c r="EP35" s="471"/>
      <c r="EQ35" s="475"/>
      <c r="ER35" s="1073"/>
      <c r="ES35" s="1073"/>
      <c r="ET35" s="1073"/>
      <c r="EU35" s="1073"/>
      <c r="EV35" s="1073"/>
      <c r="EW35" s="1074"/>
      <c r="EX35" s="437"/>
      <c r="EY35" s="471"/>
      <c r="EZ35" s="475"/>
      <c r="FA35" s="1073"/>
      <c r="FB35" s="1073"/>
      <c r="FC35" s="1073"/>
      <c r="FD35" s="1073"/>
      <c r="FE35" s="1073"/>
      <c r="FF35" s="1074"/>
      <c r="FG35" s="437"/>
      <c r="FH35" s="471"/>
      <c r="FI35" s="475"/>
      <c r="FJ35" s="1073"/>
      <c r="FK35" s="1073"/>
      <c r="FL35" s="1073"/>
      <c r="FM35" s="1073"/>
      <c r="FN35" s="1073"/>
      <c r="FO35" s="1074"/>
      <c r="FP35" s="437"/>
      <c r="FQ35" s="471"/>
      <c r="FR35" s="475"/>
      <c r="FS35" s="1073"/>
      <c r="FT35" s="1073"/>
      <c r="FU35" s="1073"/>
      <c r="FV35" s="1073"/>
      <c r="FW35" s="1073"/>
      <c r="FX35" s="1074"/>
      <c r="FY35" s="437"/>
      <c r="FZ35" s="471"/>
      <c r="GA35" s="475"/>
      <c r="GB35" s="1073"/>
      <c r="GC35" s="1073"/>
      <c r="GD35" s="1073"/>
      <c r="GE35" s="1073"/>
      <c r="GF35" s="1073"/>
      <c r="GG35" s="1074"/>
    </row>
    <row r="36" spans="1:189" ht="18" customHeight="1">
      <c r="A36" s="437"/>
      <c r="B36" s="471"/>
      <c r="C36" s="475"/>
      <c r="D36" s="1073"/>
      <c r="E36" s="1073"/>
      <c r="F36" s="1073"/>
      <c r="G36" s="1073"/>
      <c r="H36" s="1073"/>
      <c r="I36" s="1074"/>
      <c r="J36" s="437"/>
      <c r="K36" s="471"/>
      <c r="L36" s="475"/>
      <c r="M36" s="1073"/>
      <c r="N36" s="1073"/>
      <c r="O36" s="1073"/>
      <c r="P36" s="1073"/>
      <c r="Q36" s="1073"/>
      <c r="R36" s="1074"/>
      <c r="S36" s="437"/>
      <c r="T36" s="471"/>
      <c r="U36" s="475"/>
      <c r="V36" s="1073"/>
      <c r="W36" s="1073"/>
      <c r="X36" s="1073"/>
      <c r="Y36" s="1073"/>
      <c r="Z36" s="1073"/>
      <c r="AA36" s="1074"/>
      <c r="AB36" s="437"/>
      <c r="AC36" s="471"/>
      <c r="AD36" s="475"/>
      <c r="AE36" s="1073"/>
      <c r="AF36" s="1073"/>
      <c r="AG36" s="1073"/>
      <c r="AH36" s="1073"/>
      <c r="AI36" s="1073"/>
      <c r="AJ36" s="1074"/>
      <c r="AK36" s="437"/>
      <c r="AL36" s="471"/>
      <c r="AM36" s="475"/>
      <c r="AN36" s="1073"/>
      <c r="AO36" s="1073"/>
      <c r="AP36" s="1073"/>
      <c r="AQ36" s="1073"/>
      <c r="AR36" s="1073"/>
      <c r="AS36" s="1074"/>
      <c r="AT36" s="437"/>
      <c r="AU36" s="471"/>
      <c r="AV36" s="475"/>
      <c r="AW36" s="1073"/>
      <c r="AX36" s="1073"/>
      <c r="AY36" s="1073"/>
      <c r="AZ36" s="1073"/>
      <c r="BA36" s="1073"/>
      <c r="BB36" s="1074"/>
      <c r="BC36" s="437"/>
      <c r="BD36" s="471"/>
      <c r="BE36" s="475"/>
      <c r="BF36" s="1073"/>
      <c r="BG36" s="1073"/>
      <c r="BH36" s="1073"/>
      <c r="BI36" s="1073"/>
      <c r="BJ36" s="1073"/>
      <c r="BK36" s="1074"/>
      <c r="BL36" s="437"/>
      <c r="BM36" s="471"/>
      <c r="BN36" s="475"/>
      <c r="BO36" s="1073"/>
      <c r="BP36" s="1073"/>
      <c r="BQ36" s="1073"/>
      <c r="BR36" s="1073"/>
      <c r="BS36" s="1073"/>
      <c r="BT36" s="1074"/>
      <c r="BU36" s="437"/>
      <c r="BV36" s="471"/>
      <c r="BW36" s="475"/>
      <c r="BX36" s="1073"/>
      <c r="BY36" s="1073"/>
      <c r="BZ36" s="1073"/>
      <c r="CA36" s="1073"/>
      <c r="CB36" s="1073"/>
      <c r="CC36" s="1074"/>
      <c r="CD36" s="437"/>
      <c r="CE36" s="471"/>
      <c r="CF36" s="475"/>
      <c r="CG36" s="1073"/>
      <c r="CH36" s="1073"/>
      <c r="CI36" s="1073"/>
      <c r="CJ36" s="1073"/>
      <c r="CK36" s="1073"/>
      <c r="CL36" s="1074"/>
      <c r="CM36" s="437"/>
      <c r="CN36" s="471"/>
      <c r="CO36" s="475"/>
      <c r="CP36" s="1073"/>
      <c r="CQ36" s="1073"/>
      <c r="CR36" s="1073"/>
      <c r="CS36" s="1073"/>
      <c r="CT36" s="1073"/>
      <c r="CU36" s="1074"/>
      <c r="CV36" s="437"/>
      <c r="CW36" s="471"/>
      <c r="CX36" s="475"/>
      <c r="CY36" s="1073"/>
      <c r="CZ36" s="1073"/>
      <c r="DA36" s="1073"/>
      <c r="DB36" s="1073"/>
      <c r="DC36" s="1073"/>
      <c r="DD36" s="1074"/>
      <c r="DE36" s="437"/>
      <c r="DF36" s="471"/>
      <c r="DG36" s="475"/>
      <c r="DH36" s="1073"/>
      <c r="DI36" s="1073"/>
      <c r="DJ36" s="1073"/>
      <c r="DK36" s="1073"/>
      <c r="DL36" s="1073"/>
      <c r="DM36" s="1074"/>
      <c r="DN36" s="437"/>
      <c r="DO36" s="471"/>
      <c r="DP36" s="475"/>
      <c r="DQ36" s="1073"/>
      <c r="DR36" s="1073"/>
      <c r="DS36" s="1073"/>
      <c r="DT36" s="1073"/>
      <c r="DU36" s="1073"/>
      <c r="DV36" s="1074"/>
      <c r="DW36" s="437"/>
      <c r="DX36" s="471"/>
      <c r="DY36" s="475"/>
      <c r="DZ36" s="1073"/>
      <c r="EA36" s="1073"/>
      <c r="EB36" s="1073"/>
      <c r="EC36" s="1073"/>
      <c r="ED36" s="1073"/>
      <c r="EE36" s="1074"/>
      <c r="EF36" s="437"/>
      <c r="EG36" s="471"/>
      <c r="EH36" s="475"/>
      <c r="EI36" s="1073"/>
      <c r="EJ36" s="1073"/>
      <c r="EK36" s="1073"/>
      <c r="EL36" s="1073"/>
      <c r="EM36" s="1073"/>
      <c r="EN36" s="1074"/>
      <c r="EO36" s="437"/>
      <c r="EP36" s="471"/>
      <c r="EQ36" s="475"/>
      <c r="ER36" s="1073"/>
      <c r="ES36" s="1073"/>
      <c r="ET36" s="1073"/>
      <c r="EU36" s="1073"/>
      <c r="EV36" s="1073"/>
      <c r="EW36" s="1074"/>
      <c r="EX36" s="437"/>
      <c r="EY36" s="471"/>
      <c r="EZ36" s="475"/>
      <c r="FA36" s="1073"/>
      <c r="FB36" s="1073"/>
      <c r="FC36" s="1073"/>
      <c r="FD36" s="1073"/>
      <c r="FE36" s="1073"/>
      <c r="FF36" s="1074"/>
      <c r="FG36" s="437"/>
      <c r="FH36" s="471"/>
      <c r="FI36" s="475"/>
      <c r="FJ36" s="1073"/>
      <c r="FK36" s="1073"/>
      <c r="FL36" s="1073"/>
      <c r="FM36" s="1073"/>
      <c r="FN36" s="1073"/>
      <c r="FO36" s="1074"/>
      <c r="FP36" s="437"/>
      <c r="FQ36" s="471"/>
      <c r="FR36" s="475"/>
      <c r="FS36" s="1073"/>
      <c r="FT36" s="1073"/>
      <c r="FU36" s="1073"/>
      <c r="FV36" s="1073"/>
      <c r="FW36" s="1073"/>
      <c r="FX36" s="1074"/>
      <c r="FY36" s="437"/>
      <c r="FZ36" s="471"/>
      <c r="GA36" s="475"/>
      <c r="GB36" s="1073"/>
      <c r="GC36" s="1073"/>
      <c r="GD36" s="1073"/>
      <c r="GE36" s="1073"/>
      <c r="GF36" s="1073"/>
      <c r="GG36" s="1074"/>
    </row>
    <row r="37" spans="1:189" ht="18" customHeight="1">
      <c r="A37" s="437"/>
      <c r="B37" s="471"/>
      <c r="C37" s="475"/>
      <c r="D37" s="1073"/>
      <c r="E37" s="1073"/>
      <c r="F37" s="1073"/>
      <c r="G37" s="1073"/>
      <c r="H37" s="1073"/>
      <c r="I37" s="1074"/>
      <c r="J37" s="437"/>
      <c r="K37" s="471"/>
      <c r="L37" s="475"/>
      <c r="M37" s="1073"/>
      <c r="N37" s="1073"/>
      <c r="O37" s="1073"/>
      <c r="P37" s="1073"/>
      <c r="Q37" s="1073"/>
      <c r="R37" s="1074"/>
      <c r="S37" s="437"/>
      <c r="T37" s="471"/>
      <c r="U37" s="475"/>
      <c r="V37" s="1073"/>
      <c r="W37" s="1073"/>
      <c r="X37" s="1073"/>
      <c r="Y37" s="1073"/>
      <c r="Z37" s="1073"/>
      <c r="AA37" s="1074"/>
      <c r="AB37" s="437"/>
      <c r="AC37" s="471"/>
      <c r="AD37" s="475"/>
      <c r="AE37" s="1073"/>
      <c r="AF37" s="1073"/>
      <c r="AG37" s="1073"/>
      <c r="AH37" s="1073"/>
      <c r="AI37" s="1073"/>
      <c r="AJ37" s="1074"/>
      <c r="AK37" s="437"/>
      <c r="AL37" s="471"/>
      <c r="AM37" s="475"/>
      <c r="AN37" s="1073"/>
      <c r="AO37" s="1073"/>
      <c r="AP37" s="1073"/>
      <c r="AQ37" s="1073"/>
      <c r="AR37" s="1073"/>
      <c r="AS37" s="1074"/>
      <c r="AT37" s="437"/>
      <c r="AU37" s="471"/>
      <c r="AV37" s="475"/>
      <c r="AW37" s="1073"/>
      <c r="AX37" s="1073"/>
      <c r="AY37" s="1073"/>
      <c r="AZ37" s="1073"/>
      <c r="BA37" s="1073"/>
      <c r="BB37" s="1074"/>
      <c r="BC37" s="437"/>
      <c r="BD37" s="471"/>
      <c r="BE37" s="475"/>
      <c r="BF37" s="1073"/>
      <c r="BG37" s="1073"/>
      <c r="BH37" s="1073"/>
      <c r="BI37" s="1073"/>
      <c r="BJ37" s="1073"/>
      <c r="BK37" s="1074"/>
      <c r="BL37" s="437"/>
      <c r="BM37" s="471"/>
      <c r="BN37" s="475"/>
      <c r="BO37" s="1073"/>
      <c r="BP37" s="1073"/>
      <c r="BQ37" s="1073"/>
      <c r="BR37" s="1073"/>
      <c r="BS37" s="1073"/>
      <c r="BT37" s="1074"/>
      <c r="BU37" s="437"/>
      <c r="BV37" s="471"/>
      <c r="BW37" s="475"/>
      <c r="BX37" s="1073"/>
      <c r="BY37" s="1073"/>
      <c r="BZ37" s="1073"/>
      <c r="CA37" s="1073"/>
      <c r="CB37" s="1073"/>
      <c r="CC37" s="1074"/>
      <c r="CD37" s="437"/>
      <c r="CE37" s="471"/>
      <c r="CF37" s="475"/>
      <c r="CG37" s="1073"/>
      <c r="CH37" s="1073"/>
      <c r="CI37" s="1073"/>
      <c r="CJ37" s="1073"/>
      <c r="CK37" s="1073"/>
      <c r="CL37" s="1074"/>
      <c r="CM37" s="437"/>
      <c r="CN37" s="471"/>
      <c r="CO37" s="475"/>
      <c r="CP37" s="1073"/>
      <c r="CQ37" s="1073"/>
      <c r="CR37" s="1073"/>
      <c r="CS37" s="1073"/>
      <c r="CT37" s="1073"/>
      <c r="CU37" s="1074"/>
      <c r="CV37" s="437"/>
      <c r="CW37" s="471"/>
      <c r="CX37" s="475"/>
      <c r="CY37" s="1073"/>
      <c r="CZ37" s="1073"/>
      <c r="DA37" s="1073"/>
      <c r="DB37" s="1073"/>
      <c r="DC37" s="1073"/>
      <c r="DD37" s="1074"/>
      <c r="DE37" s="437"/>
      <c r="DF37" s="471"/>
      <c r="DG37" s="475"/>
      <c r="DH37" s="1073"/>
      <c r="DI37" s="1073"/>
      <c r="DJ37" s="1073"/>
      <c r="DK37" s="1073"/>
      <c r="DL37" s="1073"/>
      <c r="DM37" s="1074"/>
      <c r="DN37" s="437"/>
      <c r="DO37" s="471"/>
      <c r="DP37" s="475"/>
      <c r="DQ37" s="1073"/>
      <c r="DR37" s="1073"/>
      <c r="DS37" s="1073"/>
      <c r="DT37" s="1073"/>
      <c r="DU37" s="1073"/>
      <c r="DV37" s="1074"/>
      <c r="DW37" s="437"/>
      <c r="DX37" s="471"/>
      <c r="DY37" s="475"/>
      <c r="DZ37" s="1073"/>
      <c r="EA37" s="1073"/>
      <c r="EB37" s="1073"/>
      <c r="EC37" s="1073"/>
      <c r="ED37" s="1073"/>
      <c r="EE37" s="1074"/>
      <c r="EF37" s="437"/>
      <c r="EG37" s="471"/>
      <c r="EH37" s="475"/>
      <c r="EI37" s="1073"/>
      <c r="EJ37" s="1073"/>
      <c r="EK37" s="1073"/>
      <c r="EL37" s="1073"/>
      <c r="EM37" s="1073"/>
      <c r="EN37" s="1074"/>
      <c r="EO37" s="437"/>
      <c r="EP37" s="471"/>
      <c r="EQ37" s="475"/>
      <c r="ER37" s="1073"/>
      <c r="ES37" s="1073"/>
      <c r="ET37" s="1073"/>
      <c r="EU37" s="1073"/>
      <c r="EV37" s="1073"/>
      <c r="EW37" s="1074"/>
      <c r="EX37" s="437"/>
      <c r="EY37" s="471"/>
      <c r="EZ37" s="475"/>
      <c r="FA37" s="1073"/>
      <c r="FB37" s="1073"/>
      <c r="FC37" s="1073"/>
      <c r="FD37" s="1073"/>
      <c r="FE37" s="1073"/>
      <c r="FF37" s="1074"/>
      <c r="FG37" s="437"/>
      <c r="FH37" s="471"/>
      <c r="FI37" s="475"/>
      <c r="FJ37" s="1073"/>
      <c r="FK37" s="1073"/>
      <c r="FL37" s="1073"/>
      <c r="FM37" s="1073"/>
      <c r="FN37" s="1073"/>
      <c r="FO37" s="1074"/>
      <c r="FP37" s="437"/>
      <c r="FQ37" s="471"/>
      <c r="FR37" s="475"/>
      <c r="FS37" s="1073"/>
      <c r="FT37" s="1073"/>
      <c r="FU37" s="1073"/>
      <c r="FV37" s="1073"/>
      <c r="FW37" s="1073"/>
      <c r="FX37" s="1074"/>
      <c r="FY37" s="437"/>
      <c r="FZ37" s="471"/>
      <c r="GA37" s="475"/>
      <c r="GB37" s="1073"/>
      <c r="GC37" s="1073"/>
      <c r="GD37" s="1073"/>
      <c r="GE37" s="1073"/>
      <c r="GF37" s="1073"/>
      <c r="GG37" s="1074"/>
    </row>
    <row r="38" spans="1:189" ht="18" customHeight="1">
      <c r="A38" s="437"/>
      <c r="B38" s="471"/>
      <c r="C38" s="475"/>
      <c r="D38" s="1073"/>
      <c r="E38" s="1073"/>
      <c r="F38" s="1073"/>
      <c r="G38" s="1073"/>
      <c r="H38" s="1073"/>
      <c r="I38" s="1074"/>
      <c r="J38" s="437"/>
      <c r="K38" s="471"/>
      <c r="L38" s="475"/>
      <c r="M38" s="1073"/>
      <c r="N38" s="1073"/>
      <c r="O38" s="1073"/>
      <c r="P38" s="1073"/>
      <c r="Q38" s="1073"/>
      <c r="R38" s="1074"/>
      <c r="S38" s="437"/>
      <c r="T38" s="471"/>
      <c r="U38" s="475"/>
      <c r="V38" s="1073"/>
      <c r="W38" s="1073"/>
      <c r="X38" s="1073"/>
      <c r="Y38" s="1073"/>
      <c r="Z38" s="1073"/>
      <c r="AA38" s="1074"/>
      <c r="AB38" s="437"/>
      <c r="AC38" s="471"/>
      <c r="AD38" s="475"/>
      <c r="AE38" s="1073"/>
      <c r="AF38" s="1073"/>
      <c r="AG38" s="1073"/>
      <c r="AH38" s="1073"/>
      <c r="AI38" s="1073"/>
      <c r="AJ38" s="1074"/>
      <c r="AK38" s="437"/>
      <c r="AL38" s="471"/>
      <c r="AM38" s="475"/>
      <c r="AN38" s="1073"/>
      <c r="AO38" s="1073"/>
      <c r="AP38" s="1073"/>
      <c r="AQ38" s="1073"/>
      <c r="AR38" s="1073"/>
      <c r="AS38" s="1074"/>
      <c r="AT38" s="437"/>
      <c r="AU38" s="471"/>
      <c r="AV38" s="475"/>
      <c r="AW38" s="1073"/>
      <c r="AX38" s="1073"/>
      <c r="AY38" s="1073"/>
      <c r="AZ38" s="1073"/>
      <c r="BA38" s="1073"/>
      <c r="BB38" s="1074"/>
      <c r="BC38" s="437"/>
      <c r="BD38" s="471"/>
      <c r="BE38" s="475"/>
      <c r="BF38" s="1073"/>
      <c r="BG38" s="1073"/>
      <c r="BH38" s="1073"/>
      <c r="BI38" s="1073"/>
      <c r="BJ38" s="1073"/>
      <c r="BK38" s="1074"/>
      <c r="BL38" s="437"/>
      <c r="BM38" s="471"/>
      <c r="BN38" s="475"/>
      <c r="BO38" s="1073"/>
      <c r="BP38" s="1073"/>
      <c r="BQ38" s="1073"/>
      <c r="BR38" s="1073"/>
      <c r="BS38" s="1073"/>
      <c r="BT38" s="1074"/>
      <c r="BU38" s="437"/>
      <c r="BV38" s="471"/>
      <c r="BW38" s="475"/>
      <c r="BX38" s="1073"/>
      <c r="BY38" s="1073"/>
      <c r="BZ38" s="1073"/>
      <c r="CA38" s="1073"/>
      <c r="CB38" s="1073"/>
      <c r="CC38" s="1074"/>
      <c r="CD38" s="437"/>
      <c r="CE38" s="471"/>
      <c r="CF38" s="475"/>
      <c r="CG38" s="1073"/>
      <c r="CH38" s="1073"/>
      <c r="CI38" s="1073"/>
      <c r="CJ38" s="1073"/>
      <c r="CK38" s="1073"/>
      <c r="CL38" s="1074"/>
      <c r="CM38" s="437"/>
      <c r="CN38" s="471"/>
      <c r="CO38" s="475"/>
      <c r="CP38" s="1073"/>
      <c r="CQ38" s="1073"/>
      <c r="CR38" s="1073"/>
      <c r="CS38" s="1073"/>
      <c r="CT38" s="1073"/>
      <c r="CU38" s="1074"/>
      <c r="CV38" s="437"/>
      <c r="CW38" s="471"/>
      <c r="CX38" s="475"/>
      <c r="CY38" s="1073"/>
      <c r="CZ38" s="1073"/>
      <c r="DA38" s="1073"/>
      <c r="DB38" s="1073"/>
      <c r="DC38" s="1073"/>
      <c r="DD38" s="1074"/>
      <c r="DE38" s="437"/>
      <c r="DF38" s="471"/>
      <c r="DG38" s="475"/>
      <c r="DH38" s="1073"/>
      <c r="DI38" s="1073"/>
      <c r="DJ38" s="1073"/>
      <c r="DK38" s="1073"/>
      <c r="DL38" s="1073"/>
      <c r="DM38" s="1074"/>
      <c r="DN38" s="437"/>
      <c r="DO38" s="471"/>
      <c r="DP38" s="475"/>
      <c r="DQ38" s="1073"/>
      <c r="DR38" s="1073"/>
      <c r="DS38" s="1073"/>
      <c r="DT38" s="1073"/>
      <c r="DU38" s="1073"/>
      <c r="DV38" s="1074"/>
      <c r="DW38" s="437"/>
      <c r="DX38" s="471"/>
      <c r="DY38" s="475"/>
      <c r="DZ38" s="1073"/>
      <c r="EA38" s="1073"/>
      <c r="EB38" s="1073"/>
      <c r="EC38" s="1073"/>
      <c r="ED38" s="1073"/>
      <c r="EE38" s="1074"/>
      <c r="EF38" s="437"/>
      <c r="EG38" s="471"/>
      <c r="EH38" s="475"/>
      <c r="EI38" s="1073"/>
      <c r="EJ38" s="1073"/>
      <c r="EK38" s="1073"/>
      <c r="EL38" s="1073"/>
      <c r="EM38" s="1073"/>
      <c r="EN38" s="1074"/>
      <c r="EO38" s="437"/>
      <c r="EP38" s="471"/>
      <c r="EQ38" s="475"/>
      <c r="ER38" s="1073"/>
      <c r="ES38" s="1073"/>
      <c r="ET38" s="1073"/>
      <c r="EU38" s="1073"/>
      <c r="EV38" s="1073"/>
      <c r="EW38" s="1074"/>
      <c r="EX38" s="437"/>
      <c r="EY38" s="471"/>
      <c r="EZ38" s="475"/>
      <c r="FA38" s="1073"/>
      <c r="FB38" s="1073"/>
      <c r="FC38" s="1073"/>
      <c r="FD38" s="1073"/>
      <c r="FE38" s="1073"/>
      <c r="FF38" s="1074"/>
      <c r="FG38" s="437"/>
      <c r="FH38" s="471"/>
      <c r="FI38" s="475"/>
      <c r="FJ38" s="1073"/>
      <c r="FK38" s="1073"/>
      <c r="FL38" s="1073"/>
      <c r="FM38" s="1073"/>
      <c r="FN38" s="1073"/>
      <c r="FO38" s="1074"/>
      <c r="FP38" s="437"/>
      <c r="FQ38" s="471"/>
      <c r="FR38" s="475"/>
      <c r="FS38" s="1073"/>
      <c r="FT38" s="1073"/>
      <c r="FU38" s="1073"/>
      <c r="FV38" s="1073"/>
      <c r="FW38" s="1073"/>
      <c r="FX38" s="1074"/>
      <c r="FY38" s="437"/>
      <c r="FZ38" s="471"/>
      <c r="GA38" s="475"/>
      <c r="GB38" s="1073"/>
      <c r="GC38" s="1073"/>
      <c r="GD38" s="1073"/>
      <c r="GE38" s="1073"/>
      <c r="GF38" s="1073"/>
      <c r="GG38" s="1074"/>
    </row>
    <row r="39" spans="1:189" ht="18" customHeight="1">
      <c r="A39" s="437"/>
      <c r="B39" s="471"/>
      <c r="C39" s="475"/>
      <c r="D39" s="1073"/>
      <c r="E39" s="1073"/>
      <c r="F39" s="1073"/>
      <c r="G39" s="1073"/>
      <c r="H39" s="1073"/>
      <c r="I39" s="1074"/>
      <c r="J39" s="437"/>
      <c r="K39" s="471"/>
      <c r="L39" s="475"/>
      <c r="M39" s="1073"/>
      <c r="N39" s="1073"/>
      <c r="O39" s="1073"/>
      <c r="P39" s="1073"/>
      <c r="Q39" s="1073"/>
      <c r="R39" s="1074"/>
      <c r="S39" s="437"/>
      <c r="T39" s="471"/>
      <c r="U39" s="475"/>
      <c r="V39" s="1073"/>
      <c r="W39" s="1073"/>
      <c r="X39" s="1073"/>
      <c r="Y39" s="1073"/>
      <c r="Z39" s="1073"/>
      <c r="AA39" s="1074"/>
      <c r="AB39" s="437"/>
      <c r="AC39" s="471"/>
      <c r="AD39" s="475"/>
      <c r="AE39" s="1073"/>
      <c r="AF39" s="1073"/>
      <c r="AG39" s="1073"/>
      <c r="AH39" s="1073"/>
      <c r="AI39" s="1073"/>
      <c r="AJ39" s="1074"/>
      <c r="AK39" s="437"/>
      <c r="AL39" s="471"/>
      <c r="AM39" s="475"/>
      <c r="AN39" s="1073"/>
      <c r="AO39" s="1073"/>
      <c r="AP39" s="1073"/>
      <c r="AQ39" s="1073"/>
      <c r="AR39" s="1073"/>
      <c r="AS39" s="1074"/>
      <c r="AT39" s="437"/>
      <c r="AU39" s="471"/>
      <c r="AV39" s="475"/>
      <c r="AW39" s="1073"/>
      <c r="AX39" s="1073"/>
      <c r="AY39" s="1073"/>
      <c r="AZ39" s="1073"/>
      <c r="BA39" s="1073"/>
      <c r="BB39" s="1074"/>
      <c r="BC39" s="437"/>
      <c r="BD39" s="471"/>
      <c r="BE39" s="475"/>
      <c r="BF39" s="1073"/>
      <c r="BG39" s="1073"/>
      <c r="BH39" s="1073"/>
      <c r="BI39" s="1073"/>
      <c r="BJ39" s="1073"/>
      <c r="BK39" s="1074"/>
      <c r="BL39" s="437"/>
      <c r="BM39" s="471"/>
      <c r="BN39" s="475"/>
      <c r="BO39" s="1073"/>
      <c r="BP39" s="1073"/>
      <c r="BQ39" s="1073"/>
      <c r="BR39" s="1073"/>
      <c r="BS39" s="1073"/>
      <c r="BT39" s="1074"/>
      <c r="BU39" s="437"/>
      <c r="BV39" s="471"/>
      <c r="BW39" s="475"/>
      <c r="BX39" s="1073"/>
      <c r="BY39" s="1073"/>
      <c r="BZ39" s="1073"/>
      <c r="CA39" s="1073"/>
      <c r="CB39" s="1073"/>
      <c r="CC39" s="1074"/>
      <c r="CD39" s="437"/>
      <c r="CE39" s="471"/>
      <c r="CF39" s="475"/>
      <c r="CG39" s="1073"/>
      <c r="CH39" s="1073"/>
      <c r="CI39" s="1073"/>
      <c r="CJ39" s="1073"/>
      <c r="CK39" s="1073"/>
      <c r="CL39" s="1074"/>
      <c r="CM39" s="437"/>
      <c r="CN39" s="471"/>
      <c r="CO39" s="475"/>
      <c r="CP39" s="1073"/>
      <c r="CQ39" s="1073"/>
      <c r="CR39" s="1073"/>
      <c r="CS39" s="1073"/>
      <c r="CT39" s="1073"/>
      <c r="CU39" s="1074"/>
      <c r="CV39" s="437"/>
      <c r="CW39" s="471"/>
      <c r="CX39" s="475"/>
      <c r="CY39" s="1073"/>
      <c r="CZ39" s="1073"/>
      <c r="DA39" s="1073"/>
      <c r="DB39" s="1073"/>
      <c r="DC39" s="1073"/>
      <c r="DD39" s="1074"/>
      <c r="DE39" s="437"/>
      <c r="DF39" s="471"/>
      <c r="DG39" s="475"/>
      <c r="DH39" s="1073"/>
      <c r="DI39" s="1073"/>
      <c r="DJ39" s="1073"/>
      <c r="DK39" s="1073"/>
      <c r="DL39" s="1073"/>
      <c r="DM39" s="1074"/>
      <c r="DN39" s="437"/>
      <c r="DO39" s="471"/>
      <c r="DP39" s="475"/>
      <c r="DQ39" s="1073"/>
      <c r="DR39" s="1073"/>
      <c r="DS39" s="1073"/>
      <c r="DT39" s="1073"/>
      <c r="DU39" s="1073"/>
      <c r="DV39" s="1074"/>
      <c r="DW39" s="437"/>
      <c r="DX39" s="471"/>
      <c r="DY39" s="475"/>
      <c r="DZ39" s="1073"/>
      <c r="EA39" s="1073"/>
      <c r="EB39" s="1073"/>
      <c r="EC39" s="1073"/>
      <c r="ED39" s="1073"/>
      <c r="EE39" s="1074"/>
      <c r="EF39" s="437"/>
      <c r="EG39" s="471"/>
      <c r="EH39" s="475"/>
      <c r="EI39" s="1073"/>
      <c r="EJ39" s="1073"/>
      <c r="EK39" s="1073"/>
      <c r="EL39" s="1073"/>
      <c r="EM39" s="1073"/>
      <c r="EN39" s="1074"/>
      <c r="EO39" s="437"/>
      <c r="EP39" s="471"/>
      <c r="EQ39" s="475"/>
      <c r="ER39" s="1073"/>
      <c r="ES39" s="1073"/>
      <c r="ET39" s="1073"/>
      <c r="EU39" s="1073"/>
      <c r="EV39" s="1073"/>
      <c r="EW39" s="1074"/>
      <c r="EX39" s="437"/>
      <c r="EY39" s="471"/>
      <c r="EZ39" s="475"/>
      <c r="FA39" s="1073"/>
      <c r="FB39" s="1073"/>
      <c r="FC39" s="1073"/>
      <c r="FD39" s="1073"/>
      <c r="FE39" s="1073"/>
      <c r="FF39" s="1074"/>
      <c r="FG39" s="437"/>
      <c r="FH39" s="471"/>
      <c r="FI39" s="475"/>
      <c r="FJ39" s="1073"/>
      <c r="FK39" s="1073"/>
      <c r="FL39" s="1073"/>
      <c r="FM39" s="1073"/>
      <c r="FN39" s="1073"/>
      <c r="FO39" s="1074"/>
      <c r="FP39" s="437"/>
      <c r="FQ39" s="471"/>
      <c r="FR39" s="475"/>
      <c r="FS39" s="1073"/>
      <c r="FT39" s="1073"/>
      <c r="FU39" s="1073"/>
      <c r="FV39" s="1073"/>
      <c r="FW39" s="1073"/>
      <c r="FX39" s="1074"/>
      <c r="FY39" s="437"/>
      <c r="FZ39" s="471"/>
      <c r="GA39" s="475"/>
      <c r="GB39" s="1073"/>
      <c r="GC39" s="1073"/>
      <c r="GD39" s="1073"/>
      <c r="GE39" s="1073"/>
      <c r="GF39" s="1073"/>
      <c r="GG39" s="1074"/>
    </row>
    <row r="40" spans="1:189" ht="18" customHeight="1">
      <c r="A40" s="437"/>
      <c r="B40" s="471"/>
      <c r="C40" s="475"/>
      <c r="D40" s="1073"/>
      <c r="E40" s="1073"/>
      <c r="F40" s="1073"/>
      <c r="G40" s="1073"/>
      <c r="H40" s="1073"/>
      <c r="I40" s="1074"/>
      <c r="J40" s="437"/>
      <c r="K40" s="471"/>
      <c r="L40" s="475"/>
      <c r="M40" s="1073"/>
      <c r="N40" s="1073"/>
      <c r="O40" s="1073"/>
      <c r="P40" s="1073"/>
      <c r="Q40" s="1073"/>
      <c r="R40" s="1074"/>
      <c r="S40" s="437"/>
      <c r="T40" s="471"/>
      <c r="U40" s="475"/>
      <c r="V40" s="1073"/>
      <c r="W40" s="1073"/>
      <c r="X40" s="1073"/>
      <c r="Y40" s="1073"/>
      <c r="Z40" s="1073"/>
      <c r="AA40" s="1074"/>
      <c r="AB40" s="437"/>
      <c r="AC40" s="471"/>
      <c r="AD40" s="475"/>
      <c r="AE40" s="1073"/>
      <c r="AF40" s="1073"/>
      <c r="AG40" s="1073"/>
      <c r="AH40" s="1073"/>
      <c r="AI40" s="1073"/>
      <c r="AJ40" s="1074"/>
      <c r="AK40" s="437"/>
      <c r="AL40" s="471"/>
      <c r="AM40" s="475"/>
      <c r="AN40" s="1073"/>
      <c r="AO40" s="1073"/>
      <c r="AP40" s="1073"/>
      <c r="AQ40" s="1073"/>
      <c r="AR40" s="1073"/>
      <c r="AS40" s="1074"/>
      <c r="AT40" s="437"/>
      <c r="AU40" s="471"/>
      <c r="AV40" s="475"/>
      <c r="AW40" s="1073"/>
      <c r="AX40" s="1073"/>
      <c r="AY40" s="1073"/>
      <c r="AZ40" s="1073"/>
      <c r="BA40" s="1073"/>
      <c r="BB40" s="1074"/>
      <c r="BC40" s="437"/>
      <c r="BD40" s="471"/>
      <c r="BE40" s="475"/>
      <c r="BF40" s="1073"/>
      <c r="BG40" s="1073"/>
      <c r="BH40" s="1073"/>
      <c r="BI40" s="1073"/>
      <c r="BJ40" s="1073"/>
      <c r="BK40" s="1074"/>
      <c r="BL40" s="437"/>
      <c r="BM40" s="471"/>
      <c r="BN40" s="475"/>
      <c r="BO40" s="1073"/>
      <c r="BP40" s="1073"/>
      <c r="BQ40" s="1073"/>
      <c r="BR40" s="1073"/>
      <c r="BS40" s="1073"/>
      <c r="BT40" s="1074"/>
      <c r="BU40" s="437"/>
      <c r="BV40" s="471"/>
      <c r="BW40" s="475"/>
      <c r="BX40" s="1073"/>
      <c r="BY40" s="1073"/>
      <c r="BZ40" s="1073"/>
      <c r="CA40" s="1073"/>
      <c r="CB40" s="1073"/>
      <c r="CC40" s="1074"/>
      <c r="CD40" s="437"/>
      <c r="CE40" s="471"/>
      <c r="CF40" s="475"/>
      <c r="CG40" s="1073"/>
      <c r="CH40" s="1073"/>
      <c r="CI40" s="1073"/>
      <c r="CJ40" s="1073"/>
      <c r="CK40" s="1073"/>
      <c r="CL40" s="1074"/>
      <c r="CM40" s="437"/>
      <c r="CN40" s="471"/>
      <c r="CO40" s="475"/>
      <c r="CP40" s="1073"/>
      <c r="CQ40" s="1073"/>
      <c r="CR40" s="1073"/>
      <c r="CS40" s="1073"/>
      <c r="CT40" s="1073"/>
      <c r="CU40" s="1074"/>
      <c r="CV40" s="437"/>
      <c r="CW40" s="471"/>
      <c r="CX40" s="475"/>
      <c r="CY40" s="1073"/>
      <c r="CZ40" s="1073"/>
      <c r="DA40" s="1073"/>
      <c r="DB40" s="1073"/>
      <c r="DC40" s="1073"/>
      <c r="DD40" s="1074"/>
      <c r="DE40" s="437"/>
      <c r="DF40" s="471"/>
      <c r="DG40" s="475"/>
      <c r="DH40" s="1073"/>
      <c r="DI40" s="1073"/>
      <c r="DJ40" s="1073"/>
      <c r="DK40" s="1073"/>
      <c r="DL40" s="1073"/>
      <c r="DM40" s="1074"/>
      <c r="DN40" s="437"/>
      <c r="DO40" s="471"/>
      <c r="DP40" s="475"/>
      <c r="DQ40" s="1073"/>
      <c r="DR40" s="1073"/>
      <c r="DS40" s="1073"/>
      <c r="DT40" s="1073"/>
      <c r="DU40" s="1073"/>
      <c r="DV40" s="1074"/>
      <c r="DW40" s="437"/>
      <c r="DX40" s="471"/>
      <c r="DY40" s="475"/>
      <c r="DZ40" s="1073"/>
      <c r="EA40" s="1073"/>
      <c r="EB40" s="1073"/>
      <c r="EC40" s="1073"/>
      <c r="ED40" s="1073"/>
      <c r="EE40" s="1074"/>
      <c r="EF40" s="437"/>
      <c r="EG40" s="471"/>
      <c r="EH40" s="475"/>
      <c r="EI40" s="1073"/>
      <c r="EJ40" s="1073"/>
      <c r="EK40" s="1073"/>
      <c r="EL40" s="1073"/>
      <c r="EM40" s="1073"/>
      <c r="EN40" s="1074"/>
      <c r="EO40" s="437"/>
      <c r="EP40" s="471"/>
      <c r="EQ40" s="475"/>
      <c r="ER40" s="1073"/>
      <c r="ES40" s="1073"/>
      <c r="ET40" s="1073"/>
      <c r="EU40" s="1073"/>
      <c r="EV40" s="1073"/>
      <c r="EW40" s="1074"/>
      <c r="EX40" s="437"/>
      <c r="EY40" s="471"/>
      <c r="EZ40" s="475"/>
      <c r="FA40" s="1073"/>
      <c r="FB40" s="1073"/>
      <c r="FC40" s="1073"/>
      <c r="FD40" s="1073"/>
      <c r="FE40" s="1073"/>
      <c r="FF40" s="1074"/>
      <c r="FG40" s="437"/>
      <c r="FH40" s="471"/>
      <c r="FI40" s="475"/>
      <c r="FJ40" s="1073"/>
      <c r="FK40" s="1073"/>
      <c r="FL40" s="1073"/>
      <c r="FM40" s="1073"/>
      <c r="FN40" s="1073"/>
      <c r="FO40" s="1074"/>
      <c r="FP40" s="437"/>
      <c r="FQ40" s="471"/>
      <c r="FR40" s="475"/>
      <c r="FS40" s="1073"/>
      <c r="FT40" s="1073"/>
      <c r="FU40" s="1073"/>
      <c r="FV40" s="1073"/>
      <c r="FW40" s="1073"/>
      <c r="FX40" s="1074"/>
      <c r="FY40" s="437"/>
      <c r="FZ40" s="471"/>
      <c r="GA40" s="475"/>
      <c r="GB40" s="1073"/>
      <c r="GC40" s="1073"/>
      <c r="GD40" s="1073"/>
      <c r="GE40" s="1073"/>
      <c r="GF40" s="1073"/>
      <c r="GG40" s="1074"/>
    </row>
    <row r="41" spans="1:189" ht="18" customHeight="1">
      <c r="A41" s="437"/>
      <c r="B41" s="471"/>
      <c r="C41" s="475"/>
      <c r="D41" s="1073"/>
      <c r="E41" s="1073"/>
      <c r="F41" s="1073"/>
      <c r="G41" s="1073"/>
      <c r="H41" s="1073"/>
      <c r="I41" s="1074"/>
      <c r="J41" s="437"/>
      <c r="K41" s="471"/>
      <c r="L41" s="475"/>
      <c r="M41" s="1073"/>
      <c r="N41" s="1073"/>
      <c r="O41" s="1073"/>
      <c r="P41" s="1073"/>
      <c r="Q41" s="1073"/>
      <c r="R41" s="1074"/>
      <c r="S41" s="437"/>
      <c r="T41" s="471"/>
      <c r="U41" s="475"/>
      <c r="V41" s="1073"/>
      <c r="W41" s="1073"/>
      <c r="X41" s="1073"/>
      <c r="Y41" s="1073"/>
      <c r="Z41" s="1073"/>
      <c r="AA41" s="1074"/>
      <c r="AB41" s="437"/>
      <c r="AC41" s="471"/>
      <c r="AD41" s="475"/>
      <c r="AE41" s="1073"/>
      <c r="AF41" s="1073"/>
      <c r="AG41" s="1073"/>
      <c r="AH41" s="1073"/>
      <c r="AI41" s="1073"/>
      <c r="AJ41" s="1074"/>
      <c r="AK41" s="437"/>
      <c r="AL41" s="471"/>
      <c r="AM41" s="475"/>
      <c r="AN41" s="1073"/>
      <c r="AO41" s="1073"/>
      <c r="AP41" s="1073"/>
      <c r="AQ41" s="1073"/>
      <c r="AR41" s="1073"/>
      <c r="AS41" s="1074"/>
      <c r="AT41" s="437"/>
      <c r="AU41" s="471"/>
      <c r="AV41" s="475"/>
      <c r="AW41" s="1073"/>
      <c r="AX41" s="1073"/>
      <c r="AY41" s="1073"/>
      <c r="AZ41" s="1073"/>
      <c r="BA41" s="1073"/>
      <c r="BB41" s="1074"/>
      <c r="BC41" s="437"/>
      <c r="BD41" s="471"/>
      <c r="BE41" s="475"/>
      <c r="BF41" s="1073"/>
      <c r="BG41" s="1073"/>
      <c r="BH41" s="1073"/>
      <c r="BI41" s="1073"/>
      <c r="BJ41" s="1073"/>
      <c r="BK41" s="1074"/>
      <c r="BL41" s="437"/>
      <c r="BM41" s="471"/>
      <c r="BN41" s="475"/>
      <c r="BO41" s="1073"/>
      <c r="BP41" s="1073"/>
      <c r="BQ41" s="1073"/>
      <c r="BR41" s="1073"/>
      <c r="BS41" s="1073"/>
      <c r="BT41" s="1074"/>
      <c r="BU41" s="437"/>
      <c r="BV41" s="471"/>
      <c r="BW41" s="475"/>
      <c r="BX41" s="1073"/>
      <c r="BY41" s="1073"/>
      <c r="BZ41" s="1073"/>
      <c r="CA41" s="1073"/>
      <c r="CB41" s="1073"/>
      <c r="CC41" s="1074"/>
      <c r="CD41" s="437"/>
      <c r="CE41" s="471"/>
      <c r="CF41" s="475"/>
      <c r="CG41" s="1073"/>
      <c r="CH41" s="1073"/>
      <c r="CI41" s="1073"/>
      <c r="CJ41" s="1073"/>
      <c r="CK41" s="1073"/>
      <c r="CL41" s="1074"/>
      <c r="CM41" s="437"/>
      <c r="CN41" s="471"/>
      <c r="CO41" s="475"/>
      <c r="CP41" s="1073"/>
      <c r="CQ41" s="1073"/>
      <c r="CR41" s="1073"/>
      <c r="CS41" s="1073"/>
      <c r="CT41" s="1073"/>
      <c r="CU41" s="1074"/>
      <c r="CV41" s="437"/>
      <c r="CW41" s="471"/>
      <c r="CX41" s="475"/>
      <c r="CY41" s="1073"/>
      <c r="CZ41" s="1073"/>
      <c r="DA41" s="1073"/>
      <c r="DB41" s="1073"/>
      <c r="DC41" s="1073"/>
      <c r="DD41" s="1074"/>
      <c r="DE41" s="437"/>
      <c r="DF41" s="471"/>
      <c r="DG41" s="475"/>
      <c r="DH41" s="1073"/>
      <c r="DI41" s="1073"/>
      <c r="DJ41" s="1073"/>
      <c r="DK41" s="1073"/>
      <c r="DL41" s="1073"/>
      <c r="DM41" s="1074"/>
      <c r="DN41" s="437"/>
      <c r="DO41" s="471"/>
      <c r="DP41" s="475"/>
      <c r="DQ41" s="1073"/>
      <c r="DR41" s="1073"/>
      <c r="DS41" s="1073"/>
      <c r="DT41" s="1073"/>
      <c r="DU41" s="1073"/>
      <c r="DV41" s="1074"/>
      <c r="DW41" s="437"/>
      <c r="DX41" s="471"/>
      <c r="DY41" s="475"/>
      <c r="DZ41" s="1073"/>
      <c r="EA41" s="1073"/>
      <c r="EB41" s="1073"/>
      <c r="EC41" s="1073"/>
      <c r="ED41" s="1073"/>
      <c r="EE41" s="1074"/>
      <c r="EF41" s="437"/>
      <c r="EG41" s="471"/>
      <c r="EH41" s="475"/>
      <c r="EI41" s="1073"/>
      <c r="EJ41" s="1073"/>
      <c r="EK41" s="1073"/>
      <c r="EL41" s="1073"/>
      <c r="EM41" s="1073"/>
      <c r="EN41" s="1074"/>
      <c r="EO41" s="437"/>
      <c r="EP41" s="471"/>
      <c r="EQ41" s="475"/>
      <c r="ER41" s="1073"/>
      <c r="ES41" s="1073"/>
      <c r="ET41" s="1073"/>
      <c r="EU41" s="1073"/>
      <c r="EV41" s="1073"/>
      <c r="EW41" s="1074"/>
      <c r="EX41" s="437"/>
      <c r="EY41" s="471"/>
      <c r="EZ41" s="475"/>
      <c r="FA41" s="1073"/>
      <c r="FB41" s="1073"/>
      <c r="FC41" s="1073"/>
      <c r="FD41" s="1073"/>
      <c r="FE41" s="1073"/>
      <c r="FF41" s="1074"/>
      <c r="FG41" s="437"/>
      <c r="FH41" s="471"/>
      <c r="FI41" s="475"/>
      <c r="FJ41" s="1073"/>
      <c r="FK41" s="1073"/>
      <c r="FL41" s="1073"/>
      <c r="FM41" s="1073"/>
      <c r="FN41" s="1073"/>
      <c r="FO41" s="1074"/>
      <c r="FP41" s="437"/>
      <c r="FQ41" s="471"/>
      <c r="FR41" s="475"/>
      <c r="FS41" s="1073"/>
      <c r="FT41" s="1073"/>
      <c r="FU41" s="1073"/>
      <c r="FV41" s="1073"/>
      <c r="FW41" s="1073"/>
      <c r="FX41" s="1074"/>
      <c r="FY41" s="437"/>
      <c r="FZ41" s="471"/>
      <c r="GA41" s="475"/>
      <c r="GB41" s="1073"/>
      <c r="GC41" s="1073"/>
      <c r="GD41" s="1073"/>
      <c r="GE41" s="1073"/>
      <c r="GF41" s="1073"/>
      <c r="GG41" s="1074"/>
    </row>
    <row r="42" spans="1:189" ht="18" customHeight="1">
      <c r="A42" s="438"/>
      <c r="B42" s="473"/>
      <c r="C42" s="477"/>
      <c r="D42" s="1075"/>
      <c r="E42" s="1075"/>
      <c r="F42" s="1075"/>
      <c r="G42" s="1075"/>
      <c r="H42" s="1075"/>
      <c r="I42" s="1076"/>
      <c r="J42" s="438"/>
      <c r="K42" s="473"/>
      <c r="L42" s="477"/>
      <c r="M42" s="1075"/>
      <c r="N42" s="1075"/>
      <c r="O42" s="1075"/>
      <c r="P42" s="1075"/>
      <c r="Q42" s="1075"/>
      <c r="R42" s="1076"/>
      <c r="S42" s="438"/>
      <c r="T42" s="473"/>
      <c r="U42" s="477"/>
      <c r="V42" s="1075"/>
      <c r="W42" s="1075"/>
      <c r="X42" s="1075"/>
      <c r="Y42" s="1075"/>
      <c r="Z42" s="1075"/>
      <c r="AA42" s="1076"/>
      <c r="AB42" s="438"/>
      <c r="AC42" s="473"/>
      <c r="AD42" s="477"/>
      <c r="AE42" s="1075"/>
      <c r="AF42" s="1075"/>
      <c r="AG42" s="1075"/>
      <c r="AH42" s="1075"/>
      <c r="AI42" s="1075"/>
      <c r="AJ42" s="1076"/>
      <c r="AK42" s="438"/>
      <c r="AL42" s="473"/>
      <c r="AM42" s="477"/>
      <c r="AN42" s="1075"/>
      <c r="AO42" s="1075"/>
      <c r="AP42" s="1075"/>
      <c r="AQ42" s="1075"/>
      <c r="AR42" s="1075"/>
      <c r="AS42" s="1076"/>
      <c r="AT42" s="438"/>
      <c r="AU42" s="473"/>
      <c r="AV42" s="477"/>
      <c r="AW42" s="1075"/>
      <c r="AX42" s="1075"/>
      <c r="AY42" s="1075"/>
      <c r="AZ42" s="1075"/>
      <c r="BA42" s="1075"/>
      <c r="BB42" s="1076"/>
      <c r="BC42" s="438"/>
      <c r="BD42" s="473"/>
      <c r="BE42" s="477"/>
      <c r="BF42" s="1075"/>
      <c r="BG42" s="1075"/>
      <c r="BH42" s="1075"/>
      <c r="BI42" s="1075"/>
      <c r="BJ42" s="1075"/>
      <c r="BK42" s="1076"/>
      <c r="BL42" s="438"/>
      <c r="BM42" s="473"/>
      <c r="BN42" s="477"/>
      <c r="BO42" s="1075"/>
      <c r="BP42" s="1075"/>
      <c r="BQ42" s="1075"/>
      <c r="BR42" s="1075"/>
      <c r="BS42" s="1075"/>
      <c r="BT42" s="1076"/>
      <c r="BU42" s="438"/>
      <c r="BV42" s="473"/>
      <c r="BW42" s="477"/>
      <c r="BX42" s="1075"/>
      <c r="BY42" s="1075"/>
      <c r="BZ42" s="1075"/>
      <c r="CA42" s="1075"/>
      <c r="CB42" s="1075"/>
      <c r="CC42" s="1076"/>
      <c r="CD42" s="438"/>
      <c r="CE42" s="473"/>
      <c r="CF42" s="477"/>
      <c r="CG42" s="1075"/>
      <c r="CH42" s="1075"/>
      <c r="CI42" s="1075"/>
      <c r="CJ42" s="1075"/>
      <c r="CK42" s="1075"/>
      <c r="CL42" s="1076"/>
      <c r="CM42" s="438"/>
      <c r="CN42" s="473"/>
      <c r="CO42" s="477"/>
      <c r="CP42" s="1075"/>
      <c r="CQ42" s="1075"/>
      <c r="CR42" s="1075"/>
      <c r="CS42" s="1075"/>
      <c r="CT42" s="1075"/>
      <c r="CU42" s="1076"/>
      <c r="CV42" s="438"/>
      <c r="CW42" s="473"/>
      <c r="CX42" s="477"/>
      <c r="CY42" s="1075"/>
      <c r="CZ42" s="1075"/>
      <c r="DA42" s="1075"/>
      <c r="DB42" s="1075"/>
      <c r="DC42" s="1075"/>
      <c r="DD42" s="1076"/>
      <c r="DE42" s="438"/>
      <c r="DF42" s="473"/>
      <c r="DG42" s="477"/>
      <c r="DH42" s="1075"/>
      <c r="DI42" s="1075"/>
      <c r="DJ42" s="1075"/>
      <c r="DK42" s="1075"/>
      <c r="DL42" s="1075"/>
      <c r="DM42" s="1076"/>
      <c r="DN42" s="438"/>
      <c r="DO42" s="473"/>
      <c r="DP42" s="477"/>
      <c r="DQ42" s="1075"/>
      <c r="DR42" s="1075"/>
      <c r="DS42" s="1075"/>
      <c r="DT42" s="1075"/>
      <c r="DU42" s="1075"/>
      <c r="DV42" s="1076"/>
      <c r="DW42" s="438"/>
      <c r="DX42" s="473"/>
      <c r="DY42" s="477"/>
      <c r="DZ42" s="1075"/>
      <c r="EA42" s="1075"/>
      <c r="EB42" s="1075"/>
      <c r="EC42" s="1075"/>
      <c r="ED42" s="1075"/>
      <c r="EE42" s="1076"/>
      <c r="EF42" s="438"/>
      <c r="EG42" s="473"/>
      <c r="EH42" s="477"/>
      <c r="EI42" s="1075"/>
      <c r="EJ42" s="1075"/>
      <c r="EK42" s="1075"/>
      <c r="EL42" s="1075"/>
      <c r="EM42" s="1075"/>
      <c r="EN42" s="1076"/>
      <c r="EO42" s="438"/>
      <c r="EP42" s="473"/>
      <c r="EQ42" s="477"/>
      <c r="ER42" s="1075"/>
      <c r="ES42" s="1075"/>
      <c r="ET42" s="1075"/>
      <c r="EU42" s="1075"/>
      <c r="EV42" s="1075"/>
      <c r="EW42" s="1076"/>
      <c r="EX42" s="438"/>
      <c r="EY42" s="473"/>
      <c r="EZ42" s="477"/>
      <c r="FA42" s="1075"/>
      <c r="FB42" s="1075"/>
      <c r="FC42" s="1075"/>
      <c r="FD42" s="1075"/>
      <c r="FE42" s="1075"/>
      <c r="FF42" s="1076"/>
      <c r="FG42" s="438"/>
      <c r="FH42" s="473"/>
      <c r="FI42" s="477"/>
      <c r="FJ42" s="1075"/>
      <c r="FK42" s="1075"/>
      <c r="FL42" s="1075"/>
      <c r="FM42" s="1075"/>
      <c r="FN42" s="1075"/>
      <c r="FO42" s="1076"/>
      <c r="FP42" s="438"/>
      <c r="FQ42" s="473"/>
      <c r="FR42" s="477"/>
      <c r="FS42" s="1075"/>
      <c r="FT42" s="1075"/>
      <c r="FU42" s="1075"/>
      <c r="FV42" s="1075"/>
      <c r="FW42" s="1075"/>
      <c r="FX42" s="1076"/>
      <c r="FY42" s="438"/>
      <c r="FZ42" s="473"/>
      <c r="GA42" s="477"/>
      <c r="GB42" s="1075"/>
      <c r="GC42" s="1075"/>
      <c r="GD42" s="1075"/>
      <c r="GE42" s="1075"/>
      <c r="GF42" s="1075"/>
      <c r="GG42" s="1076"/>
    </row>
    <row r="43" spans="1:189" ht="18" customHeight="1">
      <c r="A43" s="436" t="s">
        <v>166</v>
      </c>
      <c r="B43" s="433" t="s">
        <v>162</v>
      </c>
      <c r="C43" s="434" t="s">
        <v>163</v>
      </c>
      <c r="D43" s="1084"/>
      <c r="E43" s="1084"/>
      <c r="F43" s="1084"/>
      <c r="G43" s="1084"/>
      <c r="H43" s="1084"/>
      <c r="I43" s="1085"/>
      <c r="J43" s="436" t="s">
        <v>166</v>
      </c>
      <c r="K43" s="433" t="s">
        <v>162</v>
      </c>
      <c r="L43" s="434" t="s">
        <v>163</v>
      </c>
      <c r="M43" s="1084"/>
      <c r="N43" s="1084"/>
      <c r="O43" s="1084"/>
      <c r="P43" s="1084"/>
      <c r="Q43" s="1084"/>
      <c r="R43" s="1085"/>
      <c r="S43" s="436" t="s">
        <v>166</v>
      </c>
      <c r="T43" s="433" t="s">
        <v>162</v>
      </c>
      <c r="U43" s="434" t="s">
        <v>163</v>
      </c>
      <c r="V43" s="1084"/>
      <c r="W43" s="1084"/>
      <c r="X43" s="1084"/>
      <c r="Y43" s="1084"/>
      <c r="Z43" s="1084"/>
      <c r="AA43" s="1085"/>
      <c r="AB43" s="436" t="s">
        <v>166</v>
      </c>
      <c r="AC43" s="433" t="s">
        <v>162</v>
      </c>
      <c r="AD43" s="434" t="s">
        <v>163</v>
      </c>
      <c r="AE43" s="1084"/>
      <c r="AF43" s="1084"/>
      <c r="AG43" s="1084"/>
      <c r="AH43" s="1084"/>
      <c r="AI43" s="1084"/>
      <c r="AJ43" s="1085"/>
      <c r="AK43" s="436" t="s">
        <v>166</v>
      </c>
      <c r="AL43" s="433" t="s">
        <v>162</v>
      </c>
      <c r="AM43" s="434" t="s">
        <v>163</v>
      </c>
      <c r="AN43" s="1084"/>
      <c r="AO43" s="1084"/>
      <c r="AP43" s="1084"/>
      <c r="AQ43" s="1084"/>
      <c r="AR43" s="1084"/>
      <c r="AS43" s="1085"/>
      <c r="AT43" s="436" t="s">
        <v>166</v>
      </c>
      <c r="AU43" s="433" t="s">
        <v>162</v>
      </c>
      <c r="AV43" s="434" t="s">
        <v>163</v>
      </c>
      <c r="AW43" s="1084"/>
      <c r="AX43" s="1084"/>
      <c r="AY43" s="1084"/>
      <c r="AZ43" s="1084"/>
      <c r="BA43" s="1084"/>
      <c r="BB43" s="1085"/>
      <c r="BC43" s="436" t="s">
        <v>166</v>
      </c>
      <c r="BD43" s="433" t="s">
        <v>162</v>
      </c>
      <c r="BE43" s="434" t="s">
        <v>163</v>
      </c>
      <c r="BF43" s="1084"/>
      <c r="BG43" s="1084"/>
      <c r="BH43" s="1084"/>
      <c r="BI43" s="1084"/>
      <c r="BJ43" s="1084"/>
      <c r="BK43" s="1085"/>
      <c r="BL43" s="436" t="s">
        <v>166</v>
      </c>
      <c r="BM43" s="433" t="s">
        <v>162</v>
      </c>
      <c r="BN43" s="434" t="s">
        <v>163</v>
      </c>
      <c r="BO43" s="1084"/>
      <c r="BP43" s="1084"/>
      <c r="BQ43" s="1084"/>
      <c r="BR43" s="1084"/>
      <c r="BS43" s="1084"/>
      <c r="BT43" s="1085"/>
      <c r="BU43" s="436" t="s">
        <v>166</v>
      </c>
      <c r="BV43" s="433" t="s">
        <v>162</v>
      </c>
      <c r="BW43" s="434" t="s">
        <v>163</v>
      </c>
      <c r="BX43" s="1084"/>
      <c r="BY43" s="1084"/>
      <c r="BZ43" s="1084"/>
      <c r="CA43" s="1084"/>
      <c r="CB43" s="1084"/>
      <c r="CC43" s="1085"/>
      <c r="CD43" s="436" t="s">
        <v>166</v>
      </c>
      <c r="CE43" s="433" t="s">
        <v>162</v>
      </c>
      <c r="CF43" s="434" t="s">
        <v>163</v>
      </c>
      <c r="CG43" s="1084"/>
      <c r="CH43" s="1084"/>
      <c r="CI43" s="1084"/>
      <c r="CJ43" s="1084"/>
      <c r="CK43" s="1084"/>
      <c r="CL43" s="1085"/>
      <c r="CM43" s="436" t="s">
        <v>166</v>
      </c>
      <c r="CN43" s="433" t="s">
        <v>162</v>
      </c>
      <c r="CO43" s="434" t="s">
        <v>163</v>
      </c>
      <c r="CP43" s="1084"/>
      <c r="CQ43" s="1084"/>
      <c r="CR43" s="1084"/>
      <c r="CS43" s="1084"/>
      <c r="CT43" s="1084"/>
      <c r="CU43" s="1085"/>
      <c r="CV43" s="436" t="s">
        <v>166</v>
      </c>
      <c r="CW43" s="433" t="s">
        <v>162</v>
      </c>
      <c r="CX43" s="434" t="s">
        <v>163</v>
      </c>
      <c r="CY43" s="1084"/>
      <c r="CZ43" s="1084"/>
      <c r="DA43" s="1084"/>
      <c r="DB43" s="1084"/>
      <c r="DC43" s="1084"/>
      <c r="DD43" s="1085"/>
      <c r="DE43" s="436" t="s">
        <v>166</v>
      </c>
      <c r="DF43" s="433" t="s">
        <v>162</v>
      </c>
      <c r="DG43" s="434" t="s">
        <v>163</v>
      </c>
      <c r="DH43" s="1084"/>
      <c r="DI43" s="1084"/>
      <c r="DJ43" s="1084"/>
      <c r="DK43" s="1084"/>
      <c r="DL43" s="1084"/>
      <c r="DM43" s="1085"/>
      <c r="DN43" s="436" t="s">
        <v>166</v>
      </c>
      <c r="DO43" s="433" t="s">
        <v>162</v>
      </c>
      <c r="DP43" s="434" t="s">
        <v>163</v>
      </c>
      <c r="DQ43" s="1084"/>
      <c r="DR43" s="1084"/>
      <c r="DS43" s="1084"/>
      <c r="DT43" s="1084"/>
      <c r="DU43" s="1084"/>
      <c r="DV43" s="1085"/>
      <c r="DW43" s="436" t="s">
        <v>166</v>
      </c>
      <c r="DX43" s="433" t="s">
        <v>162</v>
      </c>
      <c r="DY43" s="434" t="s">
        <v>163</v>
      </c>
      <c r="DZ43" s="1084"/>
      <c r="EA43" s="1084"/>
      <c r="EB43" s="1084"/>
      <c r="EC43" s="1084"/>
      <c r="ED43" s="1084"/>
      <c r="EE43" s="1085"/>
      <c r="EF43" s="436" t="s">
        <v>166</v>
      </c>
      <c r="EG43" s="433" t="s">
        <v>162</v>
      </c>
      <c r="EH43" s="434" t="s">
        <v>163</v>
      </c>
      <c r="EI43" s="1084"/>
      <c r="EJ43" s="1084"/>
      <c r="EK43" s="1084"/>
      <c r="EL43" s="1084"/>
      <c r="EM43" s="1084"/>
      <c r="EN43" s="1085"/>
      <c r="EO43" s="436" t="s">
        <v>166</v>
      </c>
      <c r="EP43" s="433" t="s">
        <v>162</v>
      </c>
      <c r="EQ43" s="434" t="s">
        <v>163</v>
      </c>
      <c r="ER43" s="1084"/>
      <c r="ES43" s="1084"/>
      <c r="ET43" s="1084"/>
      <c r="EU43" s="1084"/>
      <c r="EV43" s="1084"/>
      <c r="EW43" s="1085"/>
      <c r="EX43" s="436" t="s">
        <v>166</v>
      </c>
      <c r="EY43" s="433" t="s">
        <v>162</v>
      </c>
      <c r="EZ43" s="434" t="s">
        <v>163</v>
      </c>
      <c r="FA43" s="1084"/>
      <c r="FB43" s="1084"/>
      <c r="FC43" s="1084"/>
      <c r="FD43" s="1084"/>
      <c r="FE43" s="1084"/>
      <c r="FF43" s="1085"/>
      <c r="FG43" s="436" t="s">
        <v>166</v>
      </c>
      <c r="FH43" s="433" t="s">
        <v>162</v>
      </c>
      <c r="FI43" s="434" t="s">
        <v>163</v>
      </c>
      <c r="FJ43" s="1084"/>
      <c r="FK43" s="1084"/>
      <c r="FL43" s="1084"/>
      <c r="FM43" s="1084"/>
      <c r="FN43" s="1084"/>
      <c r="FO43" s="1085"/>
      <c r="FP43" s="436" t="s">
        <v>166</v>
      </c>
      <c r="FQ43" s="433" t="s">
        <v>162</v>
      </c>
      <c r="FR43" s="434" t="s">
        <v>163</v>
      </c>
      <c r="FS43" s="1084"/>
      <c r="FT43" s="1084"/>
      <c r="FU43" s="1084"/>
      <c r="FV43" s="1084"/>
      <c r="FW43" s="1084"/>
      <c r="FX43" s="1085"/>
      <c r="FY43" s="436" t="s">
        <v>166</v>
      </c>
      <c r="FZ43" s="433" t="s">
        <v>162</v>
      </c>
      <c r="GA43" s="434" t="s">
        <v>163</v>
      </c>
      <c r="GB43" s="1084"/>
      <c r="GC43" s="1084"/>
      <c r="GD43" s="1084"/>
      <c r="GE43" s="1084"/>
      <c r="GF43" s="1084"/>
      <c r="GG43" s="1085"/>
    </row>
    <row r="44" spans="1:189" ht="18" customHeight="1">
      <c r="A44" s="437"/>
      <c r="B44" s="470"/>
      <c r="C44" s="474"/>
      <c r="D44" s="1082"/>
      <c r="E44" s="1082"/>
      <c r="F44" s="1082"/>
      <c r="G44" s="1082"/>
      <c r="H44" s="1082"/>
      <c r="I44" s="1083"/>
      <c r="J44" s="437"/>
      <c r="K44" s="470"/>
      <c r="L44" s="474"/>
      <c r="M44" s="1082"/>
      <c r="N44" s="1082"/>
      <c r="O44" s="1082"/>
      <c r="P44" s="1082"/>
      <c r="Q44" s="1082"/>
      <c r="R44" s="1083"/>
      <c r="S44" s="437"/>
      <c r="T44" s="470"/>
      <c r="U44" s="474"/>
      <c r="V44" s="1082"/>
      <c r="W44" s="1082"/>
      <c r="X44" s="1082"/>
      <c r="Y44" s="1082"/>
      <c r="Z44" s="1082"/>
      <c r="AA44" s="1083"/>
      <c r="AB44" s="437"/>
      <c r="AC44" s="470"/>
      <c r="AD44" s="474"/>
      <c r="AE44" s="1082"/>
      <c r="AF44" s="1082"/>
      <c r="AG44" s="1082"/>
      <c r="AH44" s="1082"/>
      <c r="AI44" s="1082"/>
      <c r="AJ44" s="1083"/>
      <c r="AK44" s="437"/>
      <c r="AL44" s="470"/>
      <c r="AM44" s="474"/>
      <c r="AN44" s="1082"/>
      <c r="AO44" s="1082"/>
      <c r="AP44" s="1082"/>
      <c r="AQ44" s="1082"/>
      <c r="AR44" s="1082"/>
      <c r="AS44" s="1083"/>
      <c r="AT44" s="437"/>
      <c r="AU44" s="470"/>
      <c r="AV44" s="474"/>
      <c r="AW44" s="1082"/>
      <c r="AX44" s="1082"/>
      <c r="AY44" s="1082"/>
      <c r="AZ44" s="1082"/>
      <c r="BA44" s="1082"/>
      <c r="BB44" s="1083"/>
      <c r="BC44" s="437"/>
      <c r="BD44" s="470"/>
      <c r="BE44" s="474"/>
      <c r="BF44" s="1082"/>
      <c r="BG44" s="1082"/>
      <c r="BH44" s="1082"/>
      <c r="BI44" s="1082"/>
      <c r="BJ44" s="1082"/>
      <c r="BK44" s="1083"/>
      <c r="BL44" s="437"/>
      <c r="BM44" s="470"/>
      <c r="BN44" s="474"/>
      <c r="BO44" s="1082"/>
      <c r="BP44" s="1082"/>
      <c r="BQ44" s="1082"/>
      <c r="BR44" s="1082"/>
      <c r="BS44" s="1082"/>
      <c r="BT44" s="1083"/>
      <c r="BU44" s="437"/>
      <c r="BV44" s="470"/>
      <c r="BW44" s="474"/>
      <c r="BX44" s="1082"/>
      <c r="BY44" s="1082"/>
      <c r="BZ44" s="1082"/>
      <c r="CA44" s="1082"/>
      <c r="CB44" s="1082"/>
      <c r="CC44" s="1083"/>
      <c r="CD44" s="437"/>
      <c r="CE44" s="470"/>
      <c r="CF44" s="474"/>
      <c r="CG44" s="1082"/>
      <c r="CH44" s="1082"/>
      <c r="CI44" s="1082"/>
      <c r="CJ44" s="1082"/>
      <c r="CK44" s="1082"/>
      <c r="CL44" s="1083"/>
      <c r="CM44" s="437"/>
      <c r="CN44" s="470"/>
      <c r="CO44" s="474"/>
      <c r="CP44" s="1082"/>
      <c r="CQ44" s="1082"/>
      <c r="CR44" s="1082"/>
      <c r="CS44" s="1082"/>
      <c r="CT44" s="1082"/>
      <c r="CU44" s="1083"/>
      <c r="CV44" s="437"/>
      <c r="CW44" s="470"/>
      <c r="CX44" s="474"/>
      <c r="CY44" s="1082"/>
      <c r="CZ44" s="1082"/>
      <c r="DA44" s="1082"/>
      <c r="DB44" s="1082"/>
      <c r="DC44" s="1082"/>
      <c r="DD44" s="1083"/>
      <c r="DE44" s="437"/>
      <c r="DF44" s="470"/>
      <c r="DG44" s="474"/>
      <c r="DH44" s="1082"/>
      <c r="DI44" s="1082"/>
      <c r="DJ44" s="1082"/>
      <c r="DK44" s="1082"/>
      <c r="DL44" s="1082"/>
      <c r="DM44" s="1083"/>
      <c r="DN44" s="437"/>
      <c r="DO44" s="470"/>
      <c r="DP44" s="474"/>
      <c r="DQ44" s="1082"/>
      <c r="DR44" s="1082"/>
      <c r="DS44" s="1082"/>
      <c r="DT44" s="1082"/>
      <c r="DU44" s="1082"/>
      <c r="DV44" s="1083"/>
      <c r="DW44" s="437"/>
      <c r="DX44" s="470"/>
      <c r="DY44" s="474"/>
      <c r="DZ44" s="1082"/>
      <c r="EA44" s="1082"/>
      <c r="EB44" s="1082"/>
      <c r="EC44" s="1082"/>
      <c r="ED44" s="1082"/>
      <c r="EE44" s="1083"/>
      <c r="EF44" s="437"/>
      <c r="EG44" s="470"/>
      <c r="EH44" s="474"/>
      <c r="EI44" s="1082"/>
      <c r="EJ44" s="1082"/>
      <c r="EK44" s="1082"/>
      <c r="EL44" s="1082"/>
      <c r="EM44" s="1082"/>
      <c r="EN44" s="1083"/>
      <c r="EO44" s="437"/>
      <c r="EP44" s="470"/>
      <c r="EQ44" s="474"/>
      <c r="ER44" s="1082"/>
      <c r="ES44" s="1082"/>
      <c r="ET44" s="1082"/>
      <c r="EU44" s="1082"/>
      <c r="EV44" s="1082"/>
      <c r="EW44" s="1083"/>
      <c r="EX44" s="437"/>
      <c r="EY44" s="470"/>
      <c r="EZ44" s="474"/>
      <c r="FA44" s="1082"/>
      <c r="FB44" s="1082"/>
      <c r="FC44" s="1082"/>
      <c r="FD44" s="1082"/>
      <c r="FE44" s="1082"/>
      <c r="FF44" s="1083"/>
      <c r="FG44" s="437"/>
      <c r="FH44" s="470"/>
      <c r="FI44" s="474"/>
      <c r="FJ44" s="1082"/>
      <c r="FK44" s="1082"/>
      <c r="FL44" s="1082"/>
      <c r="FM44" s="1082"/>
      <c r="FN44" s="1082"/>
      <c r="FO44" s="1083"/>
      <c r="FP44" s="437"/>
      <c r="FQ44" s="470"/>
      <c r="FR44" s="474"/>
      <c r="FS44" s="1082"/>
      <c r="FT44" s="1082"/>
      <c r="FU44" s="1082"/>
      <c r="FV44" s="1082"/>
      <c r="FW44" s="1082"/>
      <c r="FX44" s="1083"/>
      <c r="FY44" s="437"/>
      <c r="FZ44" s="470"/>
      <c r="GA44" s="474"/>
      <c r="GB44" s="1082"/>
      <c r="GC44" s="1082"/>
      <c r="GD44" s="1082"/>
      <c r="GE44" s="1082"/>
      <c r="GF44" s="1082"/>
      <c r="GG44" s="1083"/>
    </row>
    <row r="45" spans="1:189" ht="18" customHeight="1">
      <c r="A45" s="437"/>
      <c r="B45" s="471"/>
      <c r="C45" s="475"/>
      <c r="D45" s="1073"/>
      <c r="E45" s="1073"/>
      <c r="F45" s="1073"/>
      <c r="G45" s="1073"/>
      <c r="H45" s="1073"/>
      <c r="I45" s="1074"/>
      <c r="J45" s="437"/>
      <c r="K45" s="471"/>
      <c r="L45" s="475"/>
      <c r="M45" s="1073"/>
      <c r="N45" s="1073"/>
      <c r="O45" s="1073"/>
      <c r="P45" s="1073"/>
      <c r="Q45" s="1073"/>
      <c r="R45" s="1074"/>
      <c r="S45" s="437"/>
      <c r="T45" s="471"/>
      <c r="U45" s="475"/>
      <c r="V45" s="1073"/>
      <c r="W45" s="1073"/>
      <c r="X45" s="1073"/>
      <c r="Y45" s="1073"/>
      <c r="Z45" s="1073"/>
      <c r="AA45" s="1074"/>
      <c r="AB45" s="437"/>
      <c r="AC45" s="471"/>
      <c r="AD45" s="475"/>
      <c r="AE45" s="1073"/>
      <c r="AF45" s="1073"/>
      <c r="AG45" s="1073"/>
      <c r="AH45" s="1073"/>
      <c r="AI45" s="1073"/>
      <c r="AJ45" s="1074"/>
      <c r="AK45" s="437"/>
      <c r="AL45" s="471"/>
      <c r="AM45" s="475"/>
      <c r="AN45" s="1073"/>
      <c r="AO45" s="1073"/>
      <c r="AP45" s="1073"/>
      <c r="AQ45" s="1073"/>
      <c r="AR45" s="1073"/>
      <c r="AS45" s="1074"/>
      <c r="AT45" s="437"/>
      <c r="AU45" s="471"/>
      <c r="AV45" s="475"/>
      <c r="AW45" s="1073"/>
      <c r="AX45" s="1073"/>
      <c r="AY45" s="1073"/>
      <c r="AZ45" s="1073"/>
      <c r="BA45" s="1073"/>
      <c r="BB45" s="1074"/>
      <c r="BC45" s="437"/>
      <c r="BD45" s="471"/>
      <c r="BE45" s="475"/>
      <c r="BF45" s="1073"/>
      <c r="BG45" s="1073"/>
      <c r="BH45" s="1073"/>
      <c r="BI45" s="1073"/>
      <c r="BJ45" s="1073"/>
      <c r="BK45" s="1074"/>
      <c r="BL45" s="437"/>
      <c r="BM45" s="471"/>
      <c r="BN45" s="475"/>
      <c r="BO45" s="1073"/>
      <c r="BP45" s="1073"/>
      <c r="BQ45" s="1073"/>
      <c r="BR45" s="1073"/>
      <c r="BS45" s="1073"/>
      <c r="BT45" s="1074"/>
      <c r="BU45" s="437"/>
      <c r="BV45" s="471"/>
      <c r="BW45" s="475"/>
      <c r="BX45" s="1073"/>
      <c r="BY45" s="1073"/>
      <c r="BZ45" s="1073"/>
      <c r="CA45" s="1073"/>
      <c r="CB45" s="1073"/>
      <c r="CC45" s="1074"/>
      <c r="CD45" s="437"/>
      <c r="CE45" s="471"/>
      <c r="CF45" s="475"/>
      <c r="CG45" s="1073"/>
      <c r="CH45" s="1073"/>
      <c r="CI45" s="1073"/>
      <c r="CJ45" s="1073"/>
      <c r="CK45" s="1073"/>
      <c r="CL45" s="1074"/>
      <c r="CM45" s="437"/>
      <c r="CN45" s="471"/>
      <c r="CO45" s="475"/>
      <c r="CP45" s="1073"/>
      <c r="CQ45" s="1073"/>
      <c r="CR45" s="1073"/>
      <c r="CS45" s="1073"/>
      <c r="CT45" s="1073"/>
      <c r="CU45" s="1074"/>
      <c r="CV45" s="437"/>
      <c r="CW45" s="471"/>
      <c r="CX45" s="475"/>
      <c r="CY45" s="1073"/>
      <c r="CZ45" s="1073"/>
      <c r="DA45" s="1073"/>
      <c r="DB45" s="1073"/>
      <c r="DC45" s="1073"/>
      <c r="DD45" s="1074"/>
      <c r="DE45" s="437"/>
      <c r="DF45" s="471"/>
      <c r="DG45" s="475"/>
      <c r="DH45" s="1073"/>
      <c r="DI45" s="1073"/>
      <c r="DJ45" s="1073"/>
      <c r="DK45" s="1073"/>
      <c r="DL45" s="1073"/>
      <c r="DM45" s="1074"/>
      <c r="DN45" s="437"/>
      <c r="DO45" s="471"/>
      <c r="DP45" s="475"/>
      <c r="DQ45" s="1073"/>
      <c r="DR45" s="1073"/>
      <c r="DS45" s="1073"/>
      <c r="DT45" s="1073"/>
      <c r="DU45" s="1073"/>
      <c r="DV45" s="1074"/>
      <c r="DW45" s="437"/>
      <c r="DX45" s="471"/>
      <c r="DY45" s="475"/>
      <c r="DZ45" s="1073"/>
      <c r="EA45" s="1073"/>
      <c r="EB45" s="1073"/>
      <c r="EC45" s="1073"/>
      <c r="ED45" s="1073"/>
      <c r="EE45" s="1074"/>
      <c r="EF45" s="437"/>
      <c r="EG45" s="471"/>
      <c r="EH45" s="475"/>
      <c r="EI45" s="1073"/>
      <c r="EJ45" s="1073"/>
      <c r="EK45" s="1073"/>
      <c r="EL45" s="1073"/>
      <c r="EM45" s="1073"/>
      <c r="EN45" s="1074"/>
      <c r="EO45" s="437"/>
      <c r="EP45" s="471"/>
      <c r="EQ45" s="475"/>
      <c r="ER45" s="1073"/>
      <c r="ES45" s="1073"/>
      <c r="ET45" s="1073"/>
      <c r="EU45" s="1073"/>
      <c r="EV45" s="1073"/>
      <c r="EW45" s="1074"/>
      <c r="EX45" s="437"/>
      <c r="EY45" s="471"/>
      <c r="EZ45" s="475"/>
      <c r="FA45" s="1073"/>
      <c r="FB45" s="1073"/>
      <c r="FC45" s="1073"/>
      <c r="FD45" s="1073"/>
      <c r="FE45" s="1073"/>
      <c r="FF45" s="1074"/>
      <c r="FG45" s="437"/>
      <c r="FH45" s="471"/>
      <c r="FI45" s="475"/>
      <c r="FJ45" s="1073"/>
      <c r="FK45" s="1073"/>
      <c r="FL45" s="1073"/>
      <c r="FM45" s="1073"/>
      <c r="FN45" s="1073"/>
      <c r="FO45" s="1074"/>
      <c r="FP45" s="437"/>
      <c r="FQ45" s="471"/>
      <c r="FR45" s="475"/>
      <c r="FS45" s="1073"/>
      <c r="FT45" s="1073"/>
      <c r="FU45" s="1073"/>
      <c r="FV45" s="1073"/>
      <c r="FW45" s="1073"/>
      <c r="FX45" s="1074"/>
      <c r="FY45" s="437"/>
      <c r="FZ45" s="471"/>
      <c r="GA45" s="475"/>
      <c r="GB45" s="1073"/>
      <c r="GC45" s="1073"/>
      <c r="GD45" s="1073"/>
      <c r="GE45" s="1073"/>
      <c r="GF45" s="1073"/>
      <c r="GG45" s="1074"/>
    </row>
    <row r="46" spans="1:189" ht="18" customHeight="1">
      <c r="A46" s="437"/>
      <c r="B46" s="471"/>
      <c r="C46" s="475"/>
      <c r="D46" s="1073"/>
      <c r="E46" s="1073"/>
      <c r="F46" s="1073"/>
      <c r="G46" s="1073"/>
      <c r="H46" s="1073"/>
      <c r="I46" s="1074"/>
      <c r="J46" s="437"/>
      <c r="K46" s="471"/>
      <c r="L46" s="475"/>
      <c r="M46" s="1073"/>
      <c r="N46" s="1073"/>
      <c r="O46" s="1073"/>
      <c r="P46" s="1073"/>
      <c r="Q46" s="1073"/>
      <c r="R46" s="1074"/>
      <c r="S46" s="437"/>
      <c r="T46" s="471"/>
      <c r="U46" s="475"/>
      <c r="V46" s="1073"/>
      <c r="W46" s="1073"/>
      <c r="X46" s="1073"/>
      <c r="Y46" s="1073"/>
      <c r="Z46" s="1073"/>
      <c r="AA46" s="1074"/>
      <c r="AB46" s="437"/>
      <c r="AC46" s="471"/>
      <c r="AD46" s="475"/>
      <c r="AE46" s="1073"/>
      <c r="AF46" s="1073"/>
      <c r="AG46" s="1073"/>
      <c r="AH46" s="1073"/>
      <c r="AI46" s="1073"/>
      <c r="AJ46" s="1074"/>
      <c r="AK46" s="437"/>
      <c r="AL46" s="471"/>
      <c r="AM46" s="475"/>
      <c r="AN46" s="1073"/>
      <c r="AO46" s="1073"/>
      <c r="AP46" s="1073"/>
      <c r="AQ46" s="1073"/>
      <c r="AR46" s="1073"/>
      <c r="AS46" s="1074"/>
      <c r="AT46" s="437"/>
      <c r="AU46" s="471"/>
      <c r="AV46" s="475"/>
      <c r="AW46" s="1073"/>
      <c r="AX46" s="1073"/>
      <c r="AY46" s="1073"/>
      <c r="AZ46" s="1073"/>
      <c r="BA46" s="1073"/>
      <c r="BB46" s="1074"/>
      <c r="BC46" s="437"/>
      <c r="BD46" s="471"/>
      <c r="BE46" s="475"/>
      <c r="BF46" s="1073"/>
      <c r="BG46" s="1073"/>
      <c r="BH46" s="1073"/>
      <c r="BI46" s="1073"/>
      <c r="BJ46" s="1073"/>
      <c r="BK46" s="1074"/>
      <c r="BL46" s="437"/>
      <c r="BM46" s="471"/>
      <c r="BN46" s="475"/>
      <c r="BO46" s="1073"/>
      <c r="BP46" s="1073"/>
      <c r="BQ46" s="1073"/>
      <c r="BR46" s="1073"/>
      <c r="BS46" s="1073"/>
      <c r="BT46" s="1074"/>
      <c r="BU46" s="437"/>
      <c r="BV46" s="471"/>
      <c r="BW46" s="475"/>
      <c r="BX46" s="1073"/>
      <c r="BY46" s="1073"/>
      <c r="BZ46" s="1073"/>
      <c r="CA46" s="1073"/>
      <c r="CB46" s="1073"/>
      <c r="CC46" s="1074"/>
      <c r="CD46" s="437"/>
      <c r="CE46" s="471"/>
      <c r="CF46" s="475"/>
      <c r="CG46" s="1073"/>
      <c r="CH46" s="1073"/>
      <c r="CI46" s="1073"/>
      <c r="CJ46" s="1073"/>
      <c r="CK46" s="1073"/>
      <c r="CL46" s="1074"/>
      <c r="CM46" s="437"/>
      <c r="CN46" s="471"/>
      <c r="CO46" s="475"/>
      <c r="CP46" s="1073"/>
      <c r="CQ46" s="1073"/>
      <c r="CR46" s="1073"/>
      <c r="CS46" s="1073"/>
      <c r="CT46" s="1073"/>
      <c r="CU46" s="1074"/>
      <c r="CV46" s="437"/>
      <c r="CW46" s="471"/>
      <c r="CX46" s="475"/>
      <c r="CY46" s="1073"/>
      <c r="CZ46" s="1073"/>
      <c r="DA46" s="1073"/>
      <c r="DB46" s="1073"/>
      <c r="DC46" s="1073"/>
      <c r="DD46" s="1074"/>
      <c r="DE46" s="437"/>
      <c r="DF46" s="471"/>
      <c r="DG46" s="475"/>
      <c r="DH46" s="1073"/>
      <c r="DI46" s="1073"/>
      <c r="DJ46" s="1073"/>
      <c r="DK46" s="1073"/>
      <c r="DL46" s="1073"/>
      <c r="DM46" s="1074"/>
      <c r="DN46" s="437"/>
      <c r="DO46" s="471"/>
      <c r="DP46" s="475"/>
      <c r="DQ46" s="1073"/>
      <c r="DR46" s="1073"/>
      <c r="DS46" s="1073"/>
      <c r="DT46" s="1073"/>
      <c r="DU46" s="1073"/>
      <c r="DV46" s="1074"/>
      <c r="DW46" s="437"/>
      <c r="DX46" s="471"/>
      <c r="DY46" s="475"/>
      <c r="DZ46" s="1073"/>
      <c r="EA46" s="1073"/>
      <c r="EB46" s="1073"/>
      <c r="EC46" s="1073"/>
      <c r="ED46" s="1073"/>
      <c r="EE46" s="1074"/>
      <c r="EF46" s="437"/>
      <c r="EG46" s="471"/>
      <c r="EH46" s="475"/>
      <c r="EI46" s="1073"/>
      <c r="EJ46" s="1073"/>
      <c r="EK46" s="1073"/>
      <c r="EL46" s="1073"/>
      <c r="EM46" s="1073"/>
      <c r="EN46" s="1074"/>
      <c r="EO46" s="437"/>
      <c r="EP46" s="471"/>
      <c r="EQ46" s="475"/>
      <c r="ER46" s="1073"/>
      <c r="ES46" s="1073"/>
      <c r="ET46" s="1073"/>
      <c r="EU46" s="1073"/>
      <c r="EV46" s="1073"/>
      <c r="EW46" s="1074"/>
      <c r="EX46" s="437"/>
      <c r="EY46" s="471"/>
      <c r="EZ46" s="475"/>
      <c r="FA46" s="1073"/>
      <c r="FB46" s="1073"/>
      <c r="FC46" s="1073"/>
      <c r="FD46" s="1073"/>
      <c r="FE46" s="1073"/>
      <c r="FF46" s="1074"/>
      <c r="FG46" s="437"/>
      <c r="FH46" s="471"/>
      <c r="FI46" s="475"/>
      <c r="FJ46" s="1073"/>
      <c r="FK46" s="1073"/>
      <c r="FL46" s="1073"/>
      <c r="FM46" s="1073"/>
      <c r="FN46" s="1073"/>
      <c r="FO46" s="1074"/>
      <c r="FP46" s="437"/>
      <c r="FQ46" s="471"/>
      <c r="FR46" s="475"/>
      <c r="FS46" s="1073"/>
      <c r="FT46" s="1073"/>
      <c r="FU46" s="1073"/>
      <c r="FV46" s="1073"/>
      <c r="FW46" s="1073"/>
      <c r="FX46" s="1074"/>
      <c r="FY46" s="437"/>
      <c r="FZ46" s="471"/>
      <c r="GA46" s="475"/>
      <c r="GB46" s="1073"/>
      <c r="GC46" s="1073"/>
      <c r="GD46" s="1073"/>
      <c r="GE46" s="1073"/>
      <c r="GF46" s="1073"/>
      <c r="GG46" s="1074"/>
    </row>
    <row r="47" spans="1:189" ht="18" customHeight="1">
      <c r="A47" s="437"/>
      <c r="B47" s="471"/>
      <c r="C47" s="475"/>
      <c r="D47" s="1073"/>
      <c r="E47" s="1073"/>
      <c r="F47" s="1073"/>
      <c r="G47" s="1073"/>
      <c r="H47" s="1073"/>
      <c r="I47" s="1074"/>
      <c r="J47" s="437"/>
      <c r="K47" s="471"/>
      <c r="L47" s="475"/>
      <c r="M47" s="1073"/>
      <c r="N47" s="1073"/>
      <c r="O47" s="1073"/>
      <c r="P47" s="1073"/>
      <c r="Q47" s="1073"/>
      <c r="R47" s="1074"/>
      <c r="S47" s="437"/>
      <c r="T47" s="471"/>
      <c r="U47" s="475"/>
      <c r="V47" s="1073"/>
      <c r="W47" s="1073"/>
      <c r="X47" s="1073"/>
      <c r="Y47" s="1073"/>
      <c r="Z47" s="1073"/>
      <c r="AA47" s="1074"/>
      <c r="AB47" s="437"/>
      <c r="AC47" s="471"/>
      <c r="AD47" s="475"/>
      <c r="AE47" s="1073"/>
      <c r="AF47" s="1073"/>
      <c r="AG47" s="1073"/>
      <c r="AH47" s="1073"/>
      <c r="AI47" s="1073"/>
      <c r="AJ47" s="1074"/>
      <c r="AK47" s="437"/>
      <c r="AL47" s="471"/>
      <c r="AM47" s="475"/>
      <c r="AN47" s="1073"/>
      <c r="AO47" s="1073"/>
      <c r="AP47" s="1073"/>
      <c r="AQ47" s="1073"/>
      <c r="AR47" s="1073"/>
      <c r="AS47" s="1074"/>
      <c r="AT47" s="437"/>
      <c r="AU47" s="471"/>
      <c r="AV47" s="475"/>
      <c r="AW47" s="1073"/>
      <c r="AX47" s="1073"/>
      <c r="AY47" s="1073"/>
      <c r="AZ47" s="1073"/>
      <c r="BA47" s="1073"/>
      <c r="BB47" s="1074"/>
      <c r="BC47" s="437"/>
      <c r="BD47" s="471"/>
      <c r="BE47" s="475"/>
      <c r="BF47" s="1073"/>
      <c r="BG47" s="1073"/>
      <c r="BH47" s="1073"/>
      <c r="BI47" s="1073"/>
      <c r="BJ47" s="1073"/>
      <c r="BK47" s="1074"/>
      <c r="BL47" s="437"/>
      <c r="BM47" s="471"/>
      <c r="BN47" s="475"/>
      <c r="BO47" s="1073"/>
      <c r="BP47" s="1073"/>
      <c r="BQ47" s="1073"/>
      <c r="BR47" s="1073"/>
      <c r="BS47" s="1073"/>
      <c r="BT47" s="1074"/>
      <c r="BU47" s="437"/>
      <c r="BV47" s="471"/>
      <c r="BW47" s="475"/>
      <c r="BX47" s="1073"/>
      <c r="BY47" s="1073"/>
      <c r="BZ47" s="1073"/>
      <c r="CA47" s="1073"/>
      <c r="CB47" s="1073"/>
      <c r="CC47" s="1074"/>
      <c r="CD47" s="437"/>
      <c r="CE47" s="471"/>
      <c r="CF47" s="475"/>
      <c r="CG47" s="1073"/>
      <c r="CH47" s="1073"/>
      <c r="CI47" s="1073"/>
      <c r="CJ47" s="1073"/>
      <c r="CK47" s="1073"/>
      <c r="CL47" s="1074"/>
      <c r="CM47" s="437"/>
      <c r="CN47" s="471"/>
      <c r="CO47" s="475"/>
      <c r="CP47" s="1073"/>
      <c r="CQ47" s="1073"/>
      <c r="CR47" s="1073"/>
      <c r="CS47" s="1073"/>
      <c r="CT47" s="1073"/>
      <c r="CU47" s="1074"/>
      <c r="CV47" s="437"/>
      <c r="CW47" s="471"/>
      <c r="CX47" s="475"/>
      <c r="CY47" s="1073"/>
      <c r="CZ47" s="1073"/>
      <c r="DA47" s="1073"/>
      <c r="DB47" s="1073"/>
      <c r="DC47" s="1073"/>
      <c r="DD47" s="1074"/>
      <c r="DE47" s="437"/>
      <c r="DF47" s="471"/>
      <c r="DG47" s="475"/>
      <c r="DH47" s="1073"/>
      <c r="DI47" s="1073"/>
      <c r="DJ47" s="1073"/>
      <c r="DK47" s="1073"/>
      <c r="DL47" s="1073"/>
      <c r="DM47" s="1074"/>
      <c r="DN47" s="437"/>
      <c r="DO47" s="471"/>
      <c r="DP47" s="475"/>
      <c r="DQ47" s="1073"/>
      <c r="DR47" s="1073"/>
      <c r="DS47" s="1073"/>
      <c r="DT47" s="1073"/>
      <c r="DU47" s="1073"/>
      <c r="DV47" s="1074"/>
      <c r="DW47" s="437"/>
      <c r="DX47" s="471"/>
      <c r="DY47" s="475"/>
      <c r="DZ47" s="1073"/>
      <c r="EA47" s="1073"/>
      <c r="EB47" s="1073"/>
      <c r="EC47" s="1073"/>
      <c r="ED47" s="1073"/>
      <c r="EE47" s="1074"/>
      <c r="EF47" s="437"/>
      <c r="EG47" s="471"/>
      <c r="EH47" s="475"/>
      <c r="EI47" s="1073"/>
      <c r="EJ47" s="1073"/>
      <c r="EK47" s="1073"/>
      <c r="EL47" s="1073"/>
      <c r="EM47" s="1073"/>
      <c r="EN47" s="1074"/>
      <c r="EO47" s="437"/>
      <c r="EP47" s="471"/>
      <c r="EQ47" s="475"/>
      <c r="ER47" s="1073"/>
      <c r="ES47" s="1073"/>
      <c r="ET47" s="1073"/>
      <c r="EU47" s="1073"/>
      <c r="EV47" s="1073"/>
      <c r="EW47" s="1074"/>
      <c r="EX47" s="437"/>
      <c r="EY47" s="471"/>
      <c r="EZ47" s="475"/>
      <c r="FA47" s="1073"/>
      <c r="FB47" s="1073"/>
      <c r="FC47" s="1073"/>
      <c r="FD47" s="1073"/>
      <c r="FE47" s="1073"/>
      <c r="FF47" s="1074"/>
      <c r="FG47" s="437"/>
      <c r="FH47" s="471"/>
      <c r="FI47" s="475"/>
      <c r="FJ47" s="1073"/>
      <c r="FK47" s="1073"/>
      <c r="FL47" s="1073"/>
      <c r="FM47" s="1073"/>
      <c r="FN47" s="1073"/>
      <c r="FO47" s="1074"/>
      <c r="FP47" s="437"/>
      <c r="FQ47" s="471"/>
      <c r="FR47" s="475"/>
      <c r="FS47" s="1073"/>
      <c r="FT47" s="1073"/>
      <c r="FU47" s="1073"/>
      <c r="FV47" s="1073"/>
      <c r="FW47" s="1073"/>
      <c r="FX47" s="1074"/>
      <c r="FY47" s="437"/>
      <c r="FZ47" s="471"/>
      <c r="GA47" s="475"/>
      <c r="GB47" s="1073"/>
      <c r="GC47" s="1073"/>
      <c r="GD47" s="1073"/>
      <c r="GE47" s="1073"/>
      <c r="GF47" s="1073"/>
      <c r="GG47" s="1074"/>
    </row>
    <row r="48" spans="1:189" ht="18" customHeight="1">
      <c r="A48" s="437"/>
      <c r="B48" s="471"/>
      <c r="C48" s="475"/>
      <c r="D48" s="1073"/>
      <c r="E48" s="1073"/>
      <c r="F48" s="1073"/>
      <c r="G48" s="1073"/>
      <c r="H48" s="1073"/>
      <c r="I48" s="1074"/>
      <c r="J48" s="437"/>
      <c r="K48" s="471"/>
      <c r="L48" s="475"/>
      <c r="M48" s="1073"/>
      <c r="N48" s="1073"/>
      <c r="O48" s="1073"/>
      <c r="P48" s="1073"/>
      <c r="Q48" s="1073"/>
      <c r="R48" s="1074"/>
      <c r="S48" s="437"/>
      <c r="T48" s="471"/>
      <c r="U48" s="475"/>
      <c r="V48" s="1073"/>
      <c r="W48" s="1073"/>
      <c r="X48" s="1073"/>
      <c r="Y48" s="1073"/>
      <c r="Z48" s="1073"/>
      <c r="AA48" s="1074"/>
      <c r="AB48" s="437"/>
      <c r="AC48" s="471"/>
      <c r="AD48" s="475"/>
      <c r="AE48" s="1073"/>
      <c r="AF48" s="1073"/>
      <c r="AG48" s="1073"/>
      <c r="AH48" s="1073"/>
      <c r="AI48" s="1073"/>
      <c r="AJ48" s="1074"/>
      <c r="AK48" s="437"/>
      <c r="AL48" s="471"/>
      <c r="AM48" s="475"/>
      <c r="AN48" s="1073"/>
      <c r="AO48" s="1073"/>
      <c r="AP48" s="1073"/>
      <c r="AQ48" s="1073"/>
      <c r="AR48" s="1073"/>
      <c r="AS48" s="1074"/>
      <c r="AT48" s="437"/>
      <c r="AU48" s="471"/>
      <c r="AV48" s="475"/>
      <c r="AW48" s="1073"/>
      <c r="AX48" s="1073"/>
      <c r="AY48" s="1073"/>
      <c r="AZ48" s="1073"/>
      <c r="BA48" s="1073"/>
      <c r="BB48" s="1074"/>
      <c r="BC48" s="437"/>
      <c r="BD48" s="471"/>
      <c r="BE48" s="475"/>
      <c r="BF48" s="1073"/>
      <c r="BG48" s="1073"/>
      <c r="BH48" s="1073"/>
      <c r="BI48" s="1073"/>
      <c r="BJ48" s="1073"/>
      <c r="BK48" s="1074"/>
      <c r="BL48" s="437"/>
      <c r="BM48" s="471"/>
      <c r="BN48" s="475"/>
      <c r="BO48" s="1073"/>
      <c r="BP48" s="1073"/>
      <c r="BQ48" s="1073"/>
      <c r="BR48" s="1073"/>
      <c r="BS48" s="1073"/>
      <c r="BT48" s="1074"/>
      <c r="BU48" s="437"/>
      <c r="BV48" s="471"/>
      <c r="BW48" s="475"/>
      <c r="BX48" s="1073"/>
      <c r="BY48" s="1073"/>
      <c r="BZ48" s="1073"/>
      <c r="CA48" s="1073"/>
      <c r="CB48" s="1073"/>
      <c r="CC48" s="1074"/>
      <c r="CD48" s="437"/>
      <c r="CE48" s="471"/>
      <c r="CF48" s="475"/>
      <c r="CG48" s="1073"/>
      <c r="CH48" s="1073"/>
      <c r="CI48" s="1073"/>
      <c r="CJ48" s="1073"/>
      <c r="CK48" s="1073"/>
      <c r="CL48" s="1074"/>
      <c r="CM48" s="437"/>
      <c r="CN48" s="471"/>
      <c r="CO48" s="475"/>
      <c r="CP48" s="1073"/>
      <c r="CQ48" s="1073"/>
      <c r="CR48" s="1073"/>
      <c r="CS48" s="1073"/>
      <c r="CT48" s="1073"/>
      <c r="CU48" s="1074"/>
      <c r="CV48" s="437"/>
      <c r="CW48" s="471"/>
      <c r="CX48" s="475"/>
      <c r="CY48" s="1073"/>
      <c r="CZ48" s="1073"/>
      <c r="DA48" s="1073"/>
      <c r="DB48" s="1073"/>
      <c r="DC48" s="1073"/>
      <c r="DD48" s="1074"/>
      <c r="DE48" s="437"/>
      <c r="DF48" s="471"/>
      <c r="DG48" s="475"/>
      <c r="DH48" s="1073"/>
      <c r="DI48" s="1073"/>
      <c r="DJ48" s="1073"/>
      <c r="DK48" s="1073"/>
      <c r="DL48" s="1073"/>
      <c r="DM48" s="1074"/>
      <c r="DN48" s="437"/>
      <c r="DO48" s="471"/>
      <c r="DP48" s="475"/>
      <c r="DQ48" s="1073"/>
      <c r="DR48" s="1073"/>
      <c r="DS48" s="1073"/>
      <c r="DT48" s="1073"/>
      <c r="DU48" s="1073"/>
      <c r="DV48" s="1074"/>
      <c r="DW48" s="437"/>
      <c r="DX48" s="471"/>
      <c r="DY48" s="475"/>
      <c r="DZ48" s="1073"/>
      <c r="EA48" s="1073"/>
      <c r="EB48" s="1073"/>
      <c r="EC48" s="1073"/>
      <c r="ED48" s="1073"/>
      <c r="EE48" s="1074"/>
      <c r="EF48" s="437"/>
      <c r="EG48" s="471"/>
      <c r="EH48" s="475"/>
      <c r="EI48" s="1073"/>
      <c r="EJ48" s="1073"/>
      <c r="EK48" s="1073"/>
      <c r="EL48" s="1073"/>
      <c r="EM48" s="1073"/>
      <c r="EN48" s="1074"/>
      <c r="EO48" s="437"/>
      <c r="EP48" s="471"/>
      <c r="EQ48" s="475"/>
      <c r="ER48" s="1073"/>
      <c r="ES48" s="1073"/>
      <c r="ET48" s="1073"/>
      <c r="EU48" s="1073"/>
      <c r="EV48" s="1073"/>
      <c r="EW48" s="1074"/>
      <c r="EX48" s="437"/>
      <c r="EY48" s="471"/>
      <c r="EZ48" s="475"/>
      <c r="FA48" s="1073"/>
      <c r="FB48" s="1073"/>
      <c r="FC48" s="1073"/>
      <c r="FD48" s="1073"/>
      <c r="FE48" s="1073"/>
      <c r="FF48" s="1074"/>
      <c r="FG48" s="437"/>
      <c r="FH48" s="471"/>
      <c r="FI48" s="475"/>
      <c r="FJ48" s="1073"/>
      <c r="FK48" s="1073"/>
      <c r="FL48" s="1073"/>
      <c r="FM48" s="1073"/>
      <c r="FN48" s="1073"/>
      <c r="FO48" s="1074"/>
      <c r="FP48" s="437"/>
      <c r="FQ48" s="471"/>
      <c r="FR48" s="475"/>
      <c r="FS48" s="1073"/>
      <c r="FT48" s="1073"/>
      <c r="FU48" s="1073"/>
      <c r="FV48" s="1073"/>
      <c r="FW48" s="1073"/>
      <c r="FX48" s="1074"/>
      <c r="FY48" s="437"/>
      <c r="FZ48" s="471"/>
      <c r="GA48" s="475"/>
      <c r="GB48" s="1073"/>
      <c r="GC48" s="1073"/>
      <c r="GD48" s="1073"/>
      <c r="GE48" s="1073"/>
      <c r="GF48" s="1073"/>
      <c r="GG48" s="1074"/>
    </row>
    <row r="49" spans="1:189" ht="18" customHeight="1">
      <c r="A49" s="437"/>
      <c r="B49" s="471"/>
      <c r="C49" s="475"/>
      <c r="D49" s="1073"/>
      <c r="E49" s="1073"/>
      <c r="F49" s="1073"/>
      <c r="G49" s="1073"/>
      <c r="H49" s="1073"/>
      <c r="I49" s="1074"/>
      <c r="J49" s="437"/>
      <c r="K49" s="471"/>
      <c r="L49" s="475"/>
      <c r="M49" s="1073"/>
      <c r="N49" s="1073"/>
      <c r="O49" s="1073"/>
      <c r="P49" s="1073"/>
      <c r="Q49" s="1073"/>
      <c r="R49" s="1074"/>
      <c r="S49" s="437"/>
      <c r="T49" s="471"/>
      <c r="U49" s="475"/>
      <c r="V49" s="1073"/>
      <c r="W49" s="1073"/>
      <c r="X49" s="1073"/>
      <c r="Y49" s="1073"/>
      <c r="Z49" s="1073"/>
      <c r="AA49" s="1074"/>
      <c r="AB49" s="437"/>
      <c r="AC49" s="471"/>
      <c r="AD49" s="475"/>
      <c r="AE49" s="1073"/>
      <c r="AF49" s="1073"/>
      <c r="AG49" s="1073"/>
      <c r="AH49" s="1073"/>
      <c r="AI49" s="1073"/>
      <c r="AJ49" s="1074"/>
      <c r="AK49" s="437"/>
      <c r="AL49" s="471"/>
      <c r="AM49" s="475"/>
      <c r="AN49" s="1073"/>
      <c r="AO49" s="1073"/>
      <c r="AP49" s="1073"/>
      <c r="AQ49" s="1073"/>
      <c r="AR49" s="1073"/>
      <c r="AS49" s="1074"/>
      <c r="AT49" s="437"/>
      <c r="AU49" s="471"/>
      <c r="AV49" s="475"/>
      <c r="AW49" s="1073"/>
      <c r="AX49" s="1073"/>
      <c r="AY49" s="1073"/>
      <c r="AZ49" s="1073"/>
      <c r="BA49" s="1073"/>
      <c r="BB49" s="1074"/>
      <c r="BC49" s="437"/>
      <c r="BD49" s="471"/>
      <c r="BE49" s="475"/>
      <c r="BF49" s="1073"/>
      <c r="BG49" s="1073"/>
      <c r="BH49" s="1073"/>
      <c r="BI49" s="1073"/>
      <c r="BJ49" s="1073"/>
      <c r="BK49" s="1074"/>
      <c r="BL49" s="437"/>
      <c r="BM49" s="471"/>
      <c r="BN49" s="475"/>
      <c r="BO49" s="1073"/>
      <c r="BP49" s="1073"/>
      <c r="BQ49" s="1073"/>
      <c r="BR49" s="1073"/>
      <c r="BS49" s="1073"/>
      <c r="BT49" s="1074"/>
      <c r="BU49" s="437"/>
      <c r="BV49" s="471"/>
      <c r="BW49" s="475"/>
      <c r="BX49" s="1073"/>
      <c r="BY49" s="1073"/>
      <c r="BZ49" s="1073"/>
      <c r="CA49" s="1073"/>
      <c r="CB49" s="1073"/>
      <c r="CC49" s="1074"/>
      <c r="CD49" s="437"/>
      <c r="CE49" s="471"/>
      <c r="CF49" s="475"/>
      <c r="CG49" s="1073"/>
      <c r="CH49" s="1073"/>
      <c r="CI49" s="1073"/>
      <c r="CJ49" s="1073"/>
      <c r="CK49" s="1073"/>
      <c r="CL49" s="1074"/>
      <c r="CM49" s="437"/>
      <c r="CN49" s="471"/>
      <c r="CO49" s="475"/>
      <c r="CP49" s="1073"/>
      <c r="CQ49" s="1073"/>
      <c r="CR49" s="1073"/>
      <c r="CS49" s="1073"/>
      <c r="CT49" s="1073"/>
      <c r="CU49" s="1074"/>
      <c r="CV49" s="437"/>
      <c r="CW49" s="471"/>
      <c r="CX49" s="475"/>
      <c r="CY49" s="1073"/>
      <c r="CZ49" s="1073"/>
      <c r="DA49" s="1073"/>
      <c r="DB49" s="1073"/>
      <c r="DC49" s="1073"/>
      <c r="DD49" s="1074"/>
      <c r="DE49" s="437"/>
      <c r="DF49" s="471"/>
      <c r="DG49" s="475"/>
      <c r="DH49" s="1073"/>
      <c r="DI49" s="1073"/>
      <c r="DJ49" s="1073"/>
      <c r="DK49" s="1073"/>
      <c r="DL49" s="1073"/>
      <c r="DM49" s="1074"/>
      <c r="DN49" s="437"/>
      <c r="DO49" s="471"/>
      <c r="DP49" s="475"/>
      <c r="DQ49" s="1073"/>
      <c r="DR49" s="1073"/>
      <c r="DS49" s="1073"/>
      <c r="DT49" s="1073"/>
      <c r="DU49" s="1073"/>
      <c r="DV49" s="1074"/>
      <c r="DW49" s="437"/>
      <c r="DX49" s="471"/>
      <c r="DY49" s="475"/>
      <c r="DZ49" s="1073"/>
      <c r="EA49" s="1073"/>
      <c r="EB49" s="1073"/>
      <c r="EC49" s="1073"/>
      <c r="ED49" s="1073"/>
      <c r="EE49" s="1074"/>
      <c r="EF49" s="437"/>
      <c r="EG49" s="471"/>
      <c r="EH49" s="475"/>
      <c r="EI49" s="1073"/>
      <c r="EJ49" s="1073"/>
      <c r="EK49" s="1073"/>
      <c r="EL49" s="1073"/>
      <c r="EM49" s="1073"/>
      <c r="EN49" s="1074"/>
      <c r="EO49" s="437"/>
      <c r="EP49" s="471"/>
      <c r="EQ49" s="475"/>
      <c r="ER49" s="1073"/>
      <c r="ES49" s="1073"/>
      <c r="ET49" s="1073"/>
      <c r="EU49" s="1073"/>
      <c r="EV49" s="1073"/>
      <c r="EW49" s="1074"/>
      <c r="EX49" s="437"/>
      <c r="EY49" s="471"/>
      <c r="EZ49" s="475"/>
      <c r="FA49" s="1073"/>
      <c r="FB49" s="1073"/>
      <c r="FC49" s="1073"/>
      <c r="FD49" s="1073"/>
      <c r="FE49" s="1073"/>
      <c r="FF49" s="1074"/>
      <c r="FG49" s="437"/>
      <c r="FH49" s="471"/>
      <c r="FI49" s="475"/>
      <c r="FJ49" s="1073"/>
      <c r="FK49" s="1073"/>
      <c r="FL49" s="1073"/>
      <c r="FM49" s="1073"/>
      <c r="FN49" s="1073"/>
      <c r="FO49" s="1074"/>
      <c r="FP49" s="437"/>
      <c r="FQ49" s="471"/>
      <c r="FR49" s="475"/>
      <c r="FS49" s="1073"/>
      <c r="FT49" s="1073"/>
      <c r="FU49" s="1073"/>
      <c r="FV49" s="1073"/>
      <c r="FW49" s="1073"/>
      <c r="FX49" s="1074"/>
      <c r="FY49" s="437"/>
      <c r="FZ49" s="471"/>
      <c r="GA49" s="475"/>
      <c r="GB49" s="1073"/>
      <c r="GC49" s="1073"/>
      <c r="GD49" s="1073"/>
      <c r="GE49" s="1073"/>
      <c r="GF49" s="1073"/>
      <c r="GG49" s="1074"/>
    </row>
    <row r="50" spans="1:189" ht="18" customHeight="1">
      <c r="A50" s="437"/>
      <c r="B50" s="471"/>
      <c r="C50" s="475"/>
      <c r="D50" s="1073"/>
      <c r="E50" s="1073"/>
      <c r="F50" s="1073"/>
      <c r="G50" s="1073"/>
      <c r="H50" s="1073"/>
      <c r="I50" s="1074"/>
      <c r="J50" s="437"/>
      <c r="K50" s="471"/>
      <c r="L50" s="475"/>
      <c r="M50" s="1073"/>
      <c r="N50" s="1073"/>
      <c r="O50" s="1073"/>
      <c r="P50" s="1073"/>
      <c r="Q50" s="1073"/>
      <c r="R50" s="1074"/>
      <c r="S50" s="437"/>
      <c r="T50" s="471"/>
      <c r="U50" s="475"/>
      <c r="V50" s="1073"/>
      <c r="W50" s="1073"/>
      <c r="X50" s="1073"/>
      <c r="Y50" s="1073"/>
      <c r="Z50" s="1073"/>
      <c r="AA50" s="1074"/>
      <c r="AB50" s="437"/>
      <c r="AC50" s="471"/>
      <c r="AD50" s="475"/>
      <c r="AE50" s="1073"/>
      <c r="AF50" s="1073"/>
      <c r="AG50" s="1073"/>
      <c r="AH50" s="1073"/>
      <c r="AI50" s="1073"/>
      <c r="AJ50" s="1074"/>
      <c r="AK50" s="437"/>
      <c r="AL50" s="471"/>
      <c r="AM50" s="475"/>
      <c r="AN50" s="1073"/>
      <c r="AO50" s="1073"/>
      <c r="AP50" s="1073"/>
      <c r="AQ50" s="1073"/>
      <c r="AR50" s="1073"/>
      <c r="AS50" s="1074"/>
      <c r="AT50" s="437"/>
      <c r="AU50" s="471"/>
      <c r="AV50" s="475"/>
      <c r="AW50" s="1073"/>
      <c r="AX50" s="1073"/>
      <c r="AY50" s="1073"/>
      <c r="AZ50" s="1073"/>
      <c r="BA50" s="1073"/>
      <c r="BB50" s="1074"/>
      <c r="BC50" s="437"/>
      <c r="BD50" s="471"/>
      <c r="BE50" s="475"/>
      <c r="BF50" s="1073"/>
      <c r="BG50" s="1073"/>
      <c r="BH50" s="1073"/>
      <c r="BI50" s="1073"/>
      <c r="BJ50" s="1073"/>
      <c r="BK50" s="1074"/>
      <c r="BL50" s="437"/>
      <c r="BM50" s="471"/>
      <c r="BN50" s="475"/>
      <c r="BO50" s="1073"/>
      <c r="BP50" s="1073"/>
      <c r="BQ50" s="1073"/>
      <c r="BR50" s="1073"/>
      <c r="BS50" s="1073"/>
      <c r="BT50" s="1074"/>
      <c r="BU50" s="437"/>
      <c r="BV50" s="471"/>
      <c r="BW50" s="475"/>
      <c r="BX50" s="1073"/>
      <c r="BY50" s="1073"/>
      <c r="BZ50" s="1073"/>
      <c r="CA50" s="1073"/>
      <c r="CB50" s="1073"/>
      <c r="CC50" s="1074"/>
      <c r="CD50" s="437"/>
      <c r="CE50" s="471"/>
      <c r="CF50" s="475"/>
      <c r="CG50" s="1073"/>
      <c r="CH50" s="1073"/>
      <c r="CI50" s="1073"/>
      <c r="CJ50" s="1073"/>
      <c r="CK50" s="1073"/>
      <c r="CL50" s="1074"/>
      <c r="CM50" s="437"/>
      <c r="CN50" s="471"/>
      <c r="CO50" s="475"/>
      <c r="CP50" s="1073"/>
      <c r="CQ50" s="1073"/>
      <c r="CR50" s="1073"/>
      <c r="CS50" s="1073"/>
      <c r="CT50" s="1073"/>
      <c r="CU50" s="1074"/>
      <c r="CV50" s="437"/>
      <c r="CW50" s="471"/>
      <c r="CX50" s="475"/>
      <c r="CY50" s="1073"/>
      <c r="CZ50" s="1073"/>
      <c r="DA50" s="1073"/>
      <c r="DB50" s="1073"/>
      <c r="DC50" s="1073"/>
      <c r="DD50" s="1074"/>
      <c r="DE50" s="437"/>
      <c r="DF50" s="471"/>
      <c r="DG50" s="475"/>
      <c r="DH50" s="1073"/>
      <c r="DI50" s="1073"/>
      <c r="DJ50" s="1073"/>
      <c r="DK50" s="1073"/>
      <c r="DL50" s="1073"/>
      <c r="DM50" s="1074"/>
      <c r="DN50" s="437"/>
      <c r="DO50" s="471"/>
      <c r="DP50" s="475"/>
      <c r="DQ50" s="1073"/>
      <c r="DR50" s="1073"/>
      <c r="DS50" s="1073"/>
      <c r="DT50" s="1073"/>
      <c r="DU50" s="1073"/>
      <c r="DV50" s="1074"/>
      <c r="DW50" s="437"/>
      <c r="DX50" s="471"/>
      <c r="DY50" s="475"/>
      <c r="DZ50" s="1073"/>
      <c r="EA50" s="1073"/>
      <c r="EB50" s="1073"/>
      <c r="EC50" s="1073"/>
      <c r="ED50" s="1073"/>
      <c r="EE50" s="1074"/>
      <c r="EF50" s="437"/>
      <c r="EG50" s="471"/>
      <c r="EH50" s="475"/>
      <c r="EI50" s="1073"/>
      <c r="EJ50" s="1073"/>
      <c r="EK50" s="1073"/>
      <c r="EL50" s="1073"/>
      <c r="EM50" s="1073"/>
      <c r="EN50" s="1074"/>
      <c r="EO50" s="437"/>
      <c r="EP50" s="471"/>
      <c r="EQ50" s="475"/>
      <c r="ER50" s="1073"/>
      <c r="ES50" s="1073"/>
      <c r="ET50" s="1073"/>
      <c r="EU50" s="1073"/>
      <c r="EV50" s="1073"/>
      <c r="EW50" s="1074"/>
      <c r="EX50" s="437"/>
      <c r="EY50" s="471"/>
      <c r="EZ50" s="475"/>
      <c r="FA50" s="1073"/>
      <c r="FB50" s="1073"/>
      <c r="FC50" s="1073"/>
      <c r="FD50" s="1073"/>
      <c r="FE50" s="1073"/>
      <c r="FF50" s="1074"/>
      <c r="FG50" s="437"/>
      <c r="FH50" s="471"/>
      <c r="FI50" s="475"/>
      <c r="FJ50" s="1073"/>
      <c r="FK50" s="1073"/>
      <c r="FL50" s="1073"/>
      <c r="FM50" s="1073"/>
      <c r="FN50" s="1073"/>
      <c r="FO50" s="1074"/>
      <c r="FP50" s="437"/>
      <c r="FQ50" s="471"/>
      <c r="FR50" s="475"/>
      <c r="FS50" s="1073"/>
      <c r="FT50" s="1073"/>
      <c r="FU50" s="1073"/>
      <c r="FV50" s="1073"/>
      <c r="FW50" s="1073"/>
      <c r="FX50" s="1074"/>
      <c r="FY50" s="437"/>
      <c r="FZ50" s="471"/>
      <c r="GA50" s="475"/>
      <c r="GB50" s="1073"/>
      <c r="GC50" s="1073"/>
      <c r="GD50" s="1073"/>
      <c r="GE50" s="1073"/>
      <c r="GF50" s="1073"/>
      <c r="GG50" s="1074"/>
    </row>
    <row r="51" spans="1:189" ht="18" customHeight="1">
      <c r="A51" s="437"/>
      <c r="B51" s="471"/>
      <c r="C51" s="475"/>
      <c r="D51" s="1073"/>
      <c r="E51" s="1073"/>
      <c r="F51" s="1073"/>
      <c r="G51" s="1073"/>
      <c r="H51" s="1073"/>
      <c r="I51" s="1074"/>
      <c r="J51" s="437"/>
      <c r="K51" s="471"/>
      <c r="L51" s="475"/>
      <c r="M51" s="1073"/>
      <c r="N51" s="1073"/>
      <c r="O51" s="1073"/>
      <c r="P51" s="1073"/>
      <c r="Q51" s="1073"/>
      <c r="R51" s="1074"/>
      <c r="S51" s="437"/>
      <c r="T51" s="471"/>
      <c r="U51" s="475"/>
      <c r="V51" s="1073"/>
      <c r="W51" s="1073"/>
      <c r="X51" s="1073"/>
      <c r="Y51" s="1073"/>
      <c r="Z51" s="1073"/>
      <c r="AA51" s="1074"/>
      <c r="AB51" s="437"/>
      <c r="AC51" s="471"/>
      <c r="AD51" s="475"/>
      <c r="AE51" s="1073"/>
      <c r="AF51" s="1073"/>
      <c r="AG51" s="1073"/>
      <c r="AH51" s="1073"/>
      <c r="AI51" s="1073"/>
      <c r="AJ51" s="1074"/>
      <c r="AK51" s="437"/>
      <c r="AL51" s="471"/>
      <c r="AM51" s="475"/>
      <c r="AN51" s="1073"/>
      <c r="AO51" s="1073"/>
      <c r="AP51" s="1073"/>
      <c r="AQ51" s="1073"/>
      <c r="AR51" s="1073"/>
      <c r="AS51" s="1074"/>
      <c r="AT51" s="437"/>
      <c r="AU51" s="471"/>
      <c r="AV51" s="475"/>
      <c r="AW51" s="1073"/>
      <c r="AX51" s="1073"/>
      <c r="AY51" s="1073"/>
      <c r="AZ51" s="1073"/>
      <c r="BA51" s="1073"/>
      <c r="BB51" s="1074"/>
      <c r="BC51" s="437"/>
      <c r="BD51" s="471"/>
      <c r="BE51" s="475"/>
      <c r="BF51" s="1073"/>
      <c r="BG51" s="1073"/>
      <c r="BH51" s="1073"/>
      <c r="BI51" s="1073"/>
      <c r="BJ51" s="1073"/>
      <c r="BK51" s="1074"/>
      <c r="BL51" s="437"/>
      <c r="BM51" s="471"/>
      <c r="BN51" s="475"/>
      <c r="BO51" s="1073"/>
      <c r="BP51" s="1073"/>
      <c r="BQ51" s="1073"/>
      <c r="BR51" s="1073"/>
      <c r="BS51" s="1073"/>
      <c r="BT51" s="1074"/>
      <c r="BU51" s="437"/>
      <c r="BV51" s="471"/>
      <c r="BW51" s="475"/>
      <c r="BX51" s="1073"/>
      <c r="BY51" s="1073"/>
      <c r="BZ51" s="1073"/>
      <c r="CA51" s="1073"/>
      <c r="CB51" s="1073"/>
      <c r="CC51" s="1074"/>
      <c r="CD51" s="437"/>
      <c r="CE51" s="471"/>
      <c r="CF51" s="475"/>
      <c r="CG51" s="1073"/>
      <c r="CH51" s="1073"/>
      <c r="CI51" s="1073"/>
      <c r="CJ51" s="1073"/>
      <c r="CK51" s="1073"/>
      <c r="CL51" s="1074"/>
      <c r="CM51" s="437"/>
      <c r="CN51" s="471"/>
      <c r="CO51" s="475"/>
      <c r="CP51" s="1073"/>
      <c r="CQ51" s="1073"/>
      <c r="CR51" s="1073"/>
      <c r="CS51" s="1073"/>
      <c r="CT51" s="1073"/>
      <c r="CU51" s="1074"/>
      <c r="CV51" s="437"/>
      <c r="CW51" s="471"/>
      <c r="CX51" s="475"/>
      <c r="CY51" s="1073"/>
      <c r="CZ51" s="1073"/>
      <c r="DA51" s="1073"/>
      <c r="DB51" s="1073"/>
      <c r="DC51" s="1073"/>
      <c r="DD51" s="1074"/>
      <c r="DE51" s="437"/>
      <c r="DF51" s="471"/>
      <c r="DG51" s="475"/>
      <c r="DH51" s="1073"/>
      <c r="DI51" s="1073"/>
      <c r="DJ51" s="1073"/>
      <c r="DK51" s="1073"/>
      <c r="DL51" s="1073"/>
      <c r="DM51" s="1074"/>
      <c r="DN51" s="437"/>
      <c r="DO51" s="471"/>
      <c r="DP51" s="475"/>
      <c r="DQ51" s="1073"/>
      <c r="DR51" s="1073"/>
      <c r="DS51" s="1073"/>
      <c r="DT51" s="1073"/>
      <c r="DU51" s="1073"/>
      <c r="DV51" s="1074"/>
      <c r="DW51" s="437"/>
      <c r="DX51" s="471"/>
      <c r="DY51" s="475"/>
      <c r="DZ51" s="1073"/>
      <c r="EA51" s="1073"/>
      <c r="EB51" s="1073"/>
      <c r="EC51" s="1073"/>
      <c r="ED51" s="1073"/>
      <c r="EE51" s="1074"/>
      <c r="EF51" s="437"/>
      <c r="EG51" s="471"/>
      <c r="EH51" s="475"/>
      <c r="EI51" s="1073"/>
      <c r="EJ51" s="1073"/>
      <c r="EK51" s="1073"/>
      <c r="EL51" s="1073"/>
      <c r="EM51" s="1073"/>
      <c r="EN51" s="1074"/>
      <c r="EO51" s="437"/>
      <c r="EP51" s="471"/>
      <c r="EQ51" s="475"/>
      <c r="ER51" s="1073"/>
      <c r="ES51" s="1073"/>
      <c r="ET51" s="1073"/>
      <c r="EU51" s="1073"/>
      <c r="EV51" s="1073"/>
      <c r="EW51" s="1074"/>
      <c r="EX51" s="437"/>
      <c r="EY51" s="471"/>
      <c r="EZ51" s="475"/>
      <c r="FA51" s="1073"/>
      <c r="FB51" s="1073"/>
      <c r="FC51" s="1073"/>
      <c r="FD51" s="1073"/>
      <c r="FE51" s="1073"/>
      <c r="FF51" s="1074"/>
      <c r="FG51" s="437"/>
      <c r="FH51" s="471"/>
      <c r="FI51" s="475"/>
      <c r="FJ51" s="1073"/>
      <c r="FK51" s="1073"/>
      <c r="FL51" s="1073"/>
      <c r="FM51" s="1073"/>
      <c r="FN51" s="1073"/>
      <c r="FO51" s="1074"/>
      <c r="FP51" s="437"/>
      <c r="FQ51" s="471"/>
      <c r="FR51" s="475"/>
      <c r="FS51" s="1073"/>
      <c r="FT51" s="1073"/>
      <c r="FU51" s="1073"/>
      <c r="FV51" s="1073"/>
      <c r="FW51" s="1073"/>
      <c r="FX51" s="1074"/>
      <c r="FY51" s="437"/>
      <c r="FZ51" s="471"/>
      <c r="GA51" s="475"/>
      <c r="GB51" s="1073"/>
      <c r="GC51" s="1073"/>
      <c r="GD51" s="1073"/>
      <c r="GE51" s="1073"/>
      <c r="GF51" s="1073"/>
      <c r="GG51" s="1074"/>
    </row>
    <row r="52" spans="1:189" ht="18" customHeight="1">
      <c r="A52" s="437"/>
      <c r="B52" s="471"/>
      <c r="C52" s="475"/>
      <c r="D52" s="1073"/>
      <c r="E52" s="1073"/>
      <c r="F52" s="1073"/>
      <c r="G52" s="1073"/>
      <c r="H52" s="1073"/>
      <c r="I52" s="1074"/>
      <c r="J52" s="437"/>
      <c r="K52" s="471"/>
      <c r="L52" s="475"/>
      <c r="M52" s="1073"/>
      <c r="N52" s="1073"/>
      <c r="O52" s="1073"/>
      <c r="P52" s="1073"/>
      <c r="Q52" s="1073"/>
      <c r="R52" s="1074"/>
      <c r="S52" s="437"/>
      <c r="T52" s="471"/>
      <c r="U52" s="475"/>
      <c r="V52" s="1073"/>
      <c r="W52" s="1073"/>
      <c r="X52" s="1073"/>
      <c r="Y52" s="1073"/>
      <c r="Z52" s="1073"/>
      <c r="AA52" s="1074"/>
      <c r="AB52" s="437"/>
      <c r="AC52" s="471"/>
      <c r="AD52" s="475"/>
      <c r="AE52" s="1073"/>
      <c r="AF52" s="1073"/>
      <c r="AG52" s="1073"/>
      <c r="AH52" s="1073"/>
      <c r="AI52" s="1073"/>
      <c r="AJ52" s="1074"/>
      <c r="AK52" s="437"/>
      <c r="AL52" s="471"/>
      <c r="AM52" s="475"/>
      <c r="AN52" s="1073"/>
      <c r="AO52" s="1073"/>
      <c r="AP52" s="1073"/>
      <c r="AQ52" s="1073"/>
      <c r="AR52" s="1073"/>
      <c r="AS52" s="1074"/>
      <c r="AT52" s="437"/>
      <c r="AU52" s="471"/>
      <c r="AV52" s="475"/>
      <c r="AW52" s="1073"/>
      <c r="AX52" s="1073"/>
      <c r="AY52" s="1073"/>
      <c r="AZ52" s="1073"/>
      <c r="BA52" s="1073"/>
      <c r="BB52" s="1074"/>
      <c r="BC52" s="437"/>
      <c r="BD52" s="471"/>
      <c r="BE52" s="475"/>
      <c r="BF52" s="1073"/>
      <c r="BG52" s="1073"/>
      <c r="BH52" s="1073"/>
      <c r="BI52" s="1073"/>
      <c r="BJ52" s="1073"/>
      <c r="BK52" s="1074"/>
      <c r="BL52" s="437"/>
      <c r="BM52" s="471"/>
      <c r="BN52" s="475"/>
      <c r="BO52" s="1073"/>
      <c r="BP52" s="1073"/>
      <c r="BQ52" s="1073"/>
      <c r="BR52" s="1073"/>
      <c r="BS52" s="1073"/>
      <c r="BT52" s="1074"/>
      <c r="BU52" s="437"/>
      <c r="BV52" s="471"/>
      <c r="BW52" s="475"/>
      <c r="BX52" s="1073"/>
      <c r="BY52" s="1073"/>
      <c r="BZ52" s="1073"/>
      <c r="CA52" s="1073"/>
      <c r="CB52" s="1073"/>
      <c r="CC52" s="1074"/>
      <c r="CD52" s="437"/>
      <c r="CE52" s="471"/>
      <c r="CF52" s="475"/>
      <c r="CG52" s="1073"/>
      <c r="CH52" s="1073"/>
      <c r="CI52" s="1073"/>
      <c r="CJ52" s="1073"/>
      <c r="CK52" s="1073"/>
      <c r="CL52" s="1074"/>
      <c r="CM52" s="437"/>
      <c r="CN52" s="471"/>
      <c r="CO52" s="475"/>
      <c r="CP52" s="1073"/>
      <c r="CQ52" s="1073"/>
      <c r="CR52" s="1073"/>
      <c r="CS52" s="1073"/>
      <c r="CT52" s="1073"/>
      <c r="CU52" s="1074"/>
      <c r="CV52" s="437"/>
      <c r="CW52" s="471"/>
      <c r="CX52" s="475"/>
      <c r="CY52" s="1073"/>
      <c r="CZ52" s="1073"/>
      <c r="DA52" s="1073"/>
      <c r="DB52" s="1073"/>
      <c r="DC52" s="1073"/>
      <c r="DD52" s="1074"/>
      <c r="DE52" s="437"/>
      <c r="DF52" s="471"/>
      <c r="DG52" s="475"/>
      <c r="DH52" s="1073"/>
      <c r="DI52" s="1073"/>
      <c r="DJ52" s="1073"/>
      <c r="DK52" s="1073"/>
      <c r="DL52" s="1073"/>
      <c r="DM52" s="1074"/>
      <c r="DN52" s="437"/>
      <c r="DO52" s="471"/>
      <c r="DP52" s="475"/>
      <c r="DQ52" s="1073"/>
      <c r="DR52" s="1073"/>
      <c r="DS52" s="1073"/>
      <c r="DT52" s="1073"/>
      <c r="DU52" s="1073"/>
      <c r="DV52" s="1074"/>
      <c r="DW52" s="437"/>
      <c r="DX52" s="471"/>
      <c r="DY52" s="475"/>
      <c r="DZ52" s="1073"/>
      <c r="EA52" s="1073"/>
      <c r="EB52" s="1073"/>
      <c r="EC52" s="1073"/>
      <c r="ED52" s="1073"/>
      <c r="EE52" s="1074"/>
      <c r="EF52" s="437"/>
      <c r="EG52" s="471"/>
      <c r="EH52" s="475"/>
      <c r="EI52" s="1073"/>
      <c r="EJ52" s="1073"/>
      <c r="EK52" s="1073"/>
      <c r="EL52" s="1073"/>
      <c r="EM52" s="1073"/>
      <c r="EN52" s="1074"/>
      <c r="EO52" s="437"/>
      <c r="EP52" s="471"/>
      <c r="EQ52" s="475"/>
      <c r="ER52" s="1073"/>
      <c r="ES52" s="1073"/>
      <c r="ET52" s="1073"/>
      <c r="EU52" s="1073"/>
      <c r="EV52" s="1073"/>
      <c r="EW52" s="1074"/>
      <c r="EX52" s="437"/>
      <c r="EY52" s="471"/>
      <c r="EZ52" s="475"/>
      <c r="FA52" s="1073"/>
      <c r="FB52" s="1073"/>
      <c r="FC52" s="1073"/>
      <c r="FD52" s="1073"/>
      <c r="FE52" s="1073"/>
      <c r="FF52" s="1074"/>
      <c r="FG52" s="437"/>
      <c r="FH52" s="471"/>
      <c r="FI52" s="475"/>
      <c r="FJ52" s="1073"/>
      <c r="FK52" s="1073"/>
      <c r="FL52" s="1073"/>
      <c r="FM52" s="1073"/>
      <c r="FN52" s="1073"/>
      <c r="FO52" s="1074"/>
      <c r="FP52" s="437"/>
      <c r="FQ52" s="471"/>
      <c r="FR52" s="475"/>
      <c r="FS52" s="1073"/>
      <c r="FT52" s="1073"/>
      <c r="FU52" s="1073"/>
      <c r="FV52" s="1073"/>
      <c r="FW52" s="1073"/>
      <c r="FX52" s="1074"/>
      <c r="FY52" s="437"/>
      <c r="FZ52" s="471"/>
      <c r="GA52" s="475"/>
      <c r="GB52" s="1073"/>
      <c r="GC52" s="1073"/>
      <c r="GD52" s="1073"/>
      <c r="GE52" s="1073"/>
      <c r="GF52" s="1073"/>
      <c r="GG52" s="1074"/>
    </row>
    <row r="53" spans="1:189" ht="18" customHeight="1">
      <c r="A53" s="438"/>
      <c r="B53" s="472"/>
      <c r="C53" s="476"/>
      <c r="D53" s="1071"/>
      <c r="E53" s="1071"/>
      <c r="F53" s="1071"/>
      <c r="G53" s="1071"/>
      <c r="H53" s="1071"/>
      <c r="I53" s="1072"/>
      <c r="J53" s="438"/>
      <c r="K53" s="472"/>
      <c r="L53" s="476"/>
      <c r="M53" s="1071"/>
      <c r="N53" s="1071"/>
      <c r="O53" s="1071"/>
      <c r="P53" s="1071"/>
      <c r="Q53" s="1071"/>
      <c r="R53" s="1072"/>
      <c r="S53" s="438"/>
      <c r="T53" s="472"/>
      <c r="U53" s="476"/>
      <c r="V53" s="1071"/>
      <c r="W53" s="1071"/>
      <c r="X53" s="1071"/>
      <c r="Y53" s="1071"/>
      <c r="Z53" s="1071"/>
      <c r="AA53" s="1072"/>
      <c r="AB53" s="438"/>
      <c r="AC53" s="472"/>
      <c r="AD53" s="476"/>
      <c r="AE53" s="1071"/>
      <c r="AF53" s="1071"/>
      <c r="AG53" s="1071"/>
      <c r="AH53" s="1071"/>
      <c r="AI53" s="1071"/>
      <c r="AJ53" s="1072"/>
      <c r="AK53" s="438"/>
      <c r="AL53" s="472"/>
      <c r="AM53" s="476"/>
      <c r="AN53" s="1071"/>
      <c r="AO53" s="1071"/>
      <c r="AP53" s="1071"/>
      <c r="AQ53" s="1071"/>
      <c r="AR53" s="1071"/>
      <c r="AS53" s="1072"/>
      <c r="AT53" s="438"/>
      <c r="AU53" s="472"/>
      <c r="AV53" s="476"/>
      <c r="AW53" s="1071"/>
      <c r="AX53" s="1071"/>
      <c r="AY53" s="1071"/>
      <c r="AZ53" s="1071"/>
      <c r="BA53" s="1071"/>
      <c r="BB53" s="1072"/>
      <c r="BC53" s="438"/>
      <c r="BD53" s="472"/>
      <c r="BE53" s="476"/>
      <c r="BF53" s="1071"/>
      <c r="BG53" s="1071"/>
      <c r="BH53" s="1071"/>
      <c r="BI53" s="1071"/>
      <c r="BJ53" s="1071"/>
      <c r="BK53" s="1072"/>
      <c r="BL53" s="438"/>
      <c r="BM53" s="472"/>
      <c r="BN53" s="476"/>
      <c r="BO53" s="1071"/>
      <c r="BP53" s="1071"/>
      <c r="BQ53" s="1071"/>
      <c r="BR53" s="1071"/>
      <c r="BS53" s="1071"/>
      <c r="BT53" s="1072"/>
      <c r="BU53" s="438"/>
      <c r="BV53" s="472"/>
      <c r="BW53" s="476"/>
      <c r="BX53" s="1071"/>
      <c r="BY53" s="1071"/>
      <c r="BZ53" s="1071"/>
      <c r="CA53" s="1071"/>
      <c r="CB53" s="1071"/>
      <c r="CC53" s="1072"/>
      <c r="CD53" s="438"/>
      <c r="CE53" s="472"/>
      <c r="CF53" s="476"/>
      <c r="CG53" s="1071"/>
      <c r="CH53" s="1071"/>
      <c r="CI53" s="1071"/>
      <c r="CJ53" s="1071"/>
      <c r="CK53" s="1071"/>
      <c r="CL53" s="1072"/>
      <c r="CM53" s="438"/>
      <c r="CN53" s="472"/>
      <c r="CO53" s="476"/>
      <c r="CP53" s="1071"/>
      <c r="CQ53" s="1071"/>
      <c r="CR53" s="1071"/>
      <c r="CS53" s="1071"/>
      <c r="CT53" s="1071"/>
      <c r="CU53" s="1072"/>
      <c r="CV53" s="438"/>
      <c r="CW53" s="472"/>
      <c r="CX53" s="476"/>
      <c r="CY53" s="1071"/>
      <c r="CZ53" s="1071"/>
      <c r="DA53" s="1071"/>
      <c r="DB53" s="1071"/>
      <c r="DC53" s="1071"/>
      <c r="DD53" s="1072"/>
      <c r="DE53" s="438"/>
      <c r="DF53" s="472"/>
      <c r="DG53" s="476"/>
      <c r="DH53" s="1071"/>
      <c r="DI53" s="1071"/>
      <c r="DJ53" s="1071"/>
      <c r="DK53" s="1071"/>
      <c r="DL53" s="1071"/>
      <c r="DM53" s="1072"/>
      <c r="DN53" s="438"/>
      <c r="DO53" s="472"/>
      <c r="DP53" s="476"/>
      <c r="DQ53" s="1071"/>
      <c r="DR53" s="1071"/>
      <c r="DS53" s="1071"/>
      <c r="DT53" s="1071"/>
      <c r="DU53" s="1071"/>
      <c r="DV53" s="1072"/>
      <c r="DW53" s="438"/>
      <c r="DX53" s="472"/>
      <c r="DY53" s="476"/>
      <c r="DZ53" s="1071"/>
      <c r="EA53" s="1071"/>
      <c r="EB53" s="1071"/>
      <c r="EC53" s="1071"/>
      <c r="ED53" s="1071"/>
      <c r="EE53" s="1072"/>
      <c r="EF53" s="438"/>
      <c r="EG53" s="472"/>
      <c r="EH53" s="476"/>
      <c r="EI53" s="1071"/>
      <c r="EJ53" s="1071"/>
      <c r="EK53" s="1071"/>
      <c r="EL53" s="1071"/>
      <c r="EM53" s="1071"/>
      <c r="EN53" s="1072"/>
      <c r="EO53" s="438"/>
      <c r="EP53" s="472"/>
      <c r="EQ53" s="476"/>
      <c r="ER53" s="1071"/>
      <c r="ES53" s="1071"/>
      <c r="ET53" s="1071"/>
      <c r="EU53" s="1071"/>
      <c r="EV53" s="1071"/>
      <c r="EW53" s="1072"/>
      <c r="EX53" s="438"/>
      <c r="EY53" s="472"/>
      <c r="EZ53" s="476"/>
      <c r="FA53" s="1071"/>
      <c r="FB53" s="1071"/>
      <c r="FC53" s="1071"/>
      <c r="FD53" s="1071"/>
      <c r="FE53" s="1071"/>
      <c r="FF53" s="1072"/>
      <c r="FG53" s="438"/>
      <c r="FH53" s="472"/>
      <c r="FI53" s="476"/>
      <c r="FJ53" s="1071"/>
      <c r="FK53" s="1071"/>
      <c r="FL53" s="1071"/>
      <c r="FM53" s="1071"/>
      <c r="FN53" s="1071"/>
      <c r="FO53" s="1072"/>
      <c r="FP53" s="438"/>
      <c r="FQ53" s="472"/>
      <c r="FR53" s="476"/>
      <c r="FS53" s="1071"/>
      <c r="FT53" s="1071"/>
      <c r="FU53" s="1071"/>
      <c r="FV53" s="1071"/>
      <c r="FW53" s="1071"/>
      <c r="FX53" s="1072"/>
      <c r="FY53" s="438"/>
      <c r="FZ53" s="472"/>
      <c r="GA53" s="476"/>
      <c r="GB53" s="1071"/>
      <c r="GC53" s="1071"/>
      <c r="GD53" s="1071"/>
      <c r="GE53" s="1071"/>
      <c r="GF53" s="1071"/>
      <c r="GG53" s="1072"/>
    </row>
    <row r="54" spans="1:189" ht="18" customHeight="1">
      <c r="A54" s="439" t="s">
        <v>620</v>
      </c>
      <c r="B54" s="1086"/>
      <c r="C54" s="1086"/>
      <c r="D54" s="1086"/>
      <c r="E54" s="1086"/>
      <c r="F54" s="1086"/>
      <c r="G54" s="1086"/>
      <c r="H54" s="1086"/>
      <c r="I54" s="1086"/>
      <c r="J54" s="439" t="s">
        <v>620</v>
      </c>
      <c r="K54" s="1086"/>
      <c r="L54" s="1086"/>
      <c r="M54" s="1086"/>
      <c r="N54" s="1086"/>
      <c r="O54" s="1086"/>
      <c r="P54" s="1086"/>
      <c r="Q54" s="1086"/>
      <c r="R54" s="1086"/>
      <c r="S54" s="439" t="s">
        <v>620</v>
      </c>
      <c r="T54" s="1086"/>
      <c r="U54" s="1086"/>
      <c r="V54" s="1086"/>
      <c r="W54" s="1086"/>
      <c r="X54" s="1086"/>
      <c r="Y54" s="1086"/>
      <c r="Z54" s="1086"/>
      <c r="AA54" s="1086"/>
      <c r="AB54" s="439" t="s">
        <v>620</v>
      </c>
      <c r="AC54" s="1086"/>
      <c r="AD54" s="1086"/>
      <c r="AE54" s="1086"/>
      <c r="AF54" s="1086"/>
      <c r="AG54" s="1086"/>
      <c r="AH54" s="1086"/>
      <c r="AI54" s="1086"/>
      <c r="AJ54" s="1086"/>
      <c r="AK54" s="439" t="s">
        <v>620</v>
      </c>
      <c r="AL54" s="1086"/>
      <c r="AM54" s="1086"/>
      <c r="AN54" s="1086"/>
      <c r="AO54" s="1086"/>
      <c r="AP54" s="1086"/>
      <c r="AQ54" s="1086"/>
      <c r="AR54" s="1086"/>
      <c r="AS54" s="1086"/>
      <c r="AT54" s="439" t="s">
        <v>620</v>
      </c>
      <c r="AU54" s="1086"/>
      <c r="AV54" s="1086"/>
      <c r="AW54" s="1086"/>
      <c r="AX54" s="1086"/>
      <c r="AY54" s="1086"/>
      <c r="AZ54" s="1086"/>
      <c r="BA54" s="1086"/>
      <c r="BB54" s="1086"/>
      <c r="BC54" s="439" t="s">
        <v>620</v>
      </c>
      <c r="BD54" s="1086"/>
      <c r="BE54" s="1086"/>
      <c r="BF54" s="1086"/>
      <c r="BG54" s="1086"/>
      <c r="BH54" s="1086"/>
      <c r="BI54" s="1086"/>
      <c r="BJ54" s="1086"/>
      <c r="BK54" s="1086"/>
      <c r="BL54" s="439" t="s">
        <v>620</v>
      </c>
      <c r="BM54" s="1086"/>
      <c r="BN54" s="1086"/>
      <c r="BO54" s="1086"/>
      <c r="BP54" s="1086"/>
      <c r="BQ54" s="1086"/>
      <c r="BR54" s="1086"/>
      <c r="BS54" s="1086"/>
      <c r="BT54" s="1086"/>
      <c r="BU54" s="439" t="s">
        <v>620</v>
      </c>
      <c r="BV54" s="1086"/>
      <c r="BW54" s="1086"/>
      <c r="BX54" s="1086"/>
      <c r="BY54" s="1086"/>
      <c r="BZ54" s="1086"/>
      <c r="CA54" s="1086"/>
      <c r="CB54" s="1086"/>
      <c r="CC54" s="1086"/>
      <c r="CD54" s="439" t="s">
        <v>620</v>
      </c>
      <c r="CE54" s="1086"/>
      <c r="CF54" s="1086"/>
      <c r="CG54" s="1086"/>
      <c r="CH54" s="1086"/>
      <c r="CI54" s="1086"/>
      <c r="CJ54" s="1086"/>
      <c r="CK54" s="1086"/>
      <c r="CL54" s="1086"/>
      <c r="CM54" s="439" t="s">
        <v>620</v>
      </c>
      <c r="CN54" s="1089"/>
      <c r="CO54" s="1090"/>
      <c r="CP54" s="1090"/>
      <c r="CQ54" s="1090"/>
      <c r="CR54" s="1090"/>
      <c r="CS54" s="1090"/>
      <c r="CT54" s="1090"/>
      <c r="CU54" s="1091"/>
      <c r="CV54" s="439" t="s">
        <v>620</v>
      </c>
      <c r="CW54" s="1089"/>
      <c r="CX54" s="1090"/>
      <c r="CY54" s="1090"/>
      <c r="CZ54" s="1090"/>
      <c r="DA54" s="1090"/>
      <c r="DB54" s="1090"/>
      <c r="DC54" s="1090"/>
      <c r="DD54" s="1091"/>
      <c r="DE54" s="439" t="s">
        <v>620</v>
      </c>
      <c r="DF54" s="1089"/>
      <c r="DG54" s="1090"/>
      <c r="DH54" s="1090"/>
      <c r="DI54" s="1090"/>
      <c r="DJ54" s="1090"/>
      <c r="DK54" s="1090"/>
      <c r="DL54" s="1090"/>
      <c r="DM54" s="1091"/>
      <c r="DN54" s="439" t="s">
        <v>620</v>
      </c>
      <c r="DO54" s="1089"/>
      <c r="DP54" s="1090"/>
      <c r="DQ54" s="1090"/>
      <c r="DR54" s="1090"/>
      <c r="DS54" s="1090"/>
      <c r="DT54" s="1090"/>
      <c r="DU54" s="1090"/>
      <c r="DV54" s="1091"/>
      <c r="DW54" s="439" t="s">
        <v>620</v>
      </c>
      <c r="DX54" s="1089"/>
      <c r="DY54" s="1090"/>
      <c r="DZ54" s="1090"/>
      <c r="EA54" s="1090"/>
      <c r="EB54" s="1090"/>
      <c r="EC54" s="1090"/>
      <c r="ED54" s="1090"/>
      <c r="EE54" s="1091"/>
      <c r="EF54" s="439" t="s">
        <v>620</v>
      </c>
      <c r="EG54" s="1089"/>
      <c r="EH54" s="1090"/>
      <c r="EI54" s="1090"/>
      <c r="EJ54" s="1090"/>
      <c r="EK54" s="1090"/>
      <c r="EL54" s="1090"/>
      <c r="EM54" s="1090"/>
      <c r="EN54" s="1091"/>
      <c r="EO54" s="439" t="s">
        <v>620</v>
      </c>
      <c r="EP54" s="1089"/>
      <c r="EQ54" s="1090"/>
      <c r="ER54" s="1090"/>
      <c r="ES54" s="1090"/>
      <c r="ET54" s="1090"/>
      <c r="EU54" s="1090"/>
      <c r="EV54" s="1090"/>
      <c r="EW54" s="1091"/>
      <c r="EX54" s="439" t="s">
        <v>620</v>
      </c>
      <c r="EY54" s="1089"/>
      <c r="EZ54" s="1090"/>
      <c r="FA54" s="1090"/>
      <c r="FB54" s="1090"/>
      <c r="FC54" s="1090"/>
      <c r="FD54" s="1090"/>
      <c r="FE54" s="1090"/>
      <c r="FF54" s="1091"/>
      <c r="FG54" s="439" t="s">
        <v>620</v>
      </c>
      <c r="FH54" s="1089"/>
      <c r="FI54" s="1090"/>
      <c r="FJ54" s="1090"/>
      <c r="FK54" s="1090"/>
      <c r="FL54" s="1090"/>
      <c r="FM54" s="1090"/>
      <c r="FN54" s="1090"/>
      <c r="FO54" s="1091"/>
      <c r="FP54" s="439" t="s">
        <v>620</v>
      </c>
      <c r="FQ54" s="1089"/>
      <c r="FR54" s="1090"/>
      <c r="FS54" s="1090"/>
      <c r="FT54" s="1090"/>
      <c r="FU54" s="1090"/>
      <c r="FV54" s="1090"/>
      <c r="FW54" s="1090"/>
      <c r="FX54" s="1091"/>
      <c r="FY54" s="439" t="s">
        <v>620</v>
      </c>
      <c r="FZ54" s="1089"/>
      <c r="GA54" s="1090"/>
      <c r="GB54" s="1090"/>
      <c r="GC54" s="1090"/>
      <c r="GD54" s="1090"/>
      <c r="GE54" s="1090"/>
      <c r="GF54" s="1090"/>
      <c r="GG54" s="1091"/>
    </row>
    <row r="55" spans="1:189" ht="60" customHeight="1">
      <c r="A55" s="440"/>
      <c r="B55" s="1087"/>
      <c r="C55" s="1087"/>
      <c r="D55" s="1087"/>
      <c r="E55" s="1087"/>
      <c r="F55" s="1087"/>
      <c r="G55" s="1087"/>
      <c r="H55" s="1087"/>
      <c r="I55" s="1087"/>
      <c r="J55" s="440"/>
      <c r="K55" s="1087"/>
      <c r="L55" s="1087"/>
      <c r="M55" s="1087"/>
      <c r="N55" s="1087"/>
      <c r="O55" s="1087"/>
      <c r="P55" s="1087"/>
      <c r="Q55" s="1087"/>
      <c r="R55" s="1087"/>
      <c r="S55" s="440"/>
      <c r="T55" s="1087"/>
      <c r="U55" s="1087"/>
      <c r="V55" s="1087"/>
      <c r="W55" s="1087"/>
      <c r="X55" s="1087"/>
      <c r="Y55" s="1087"/>
      <c r="Z55" s="1087"/>
      <c r="AA55" s="1087"/>
      <c r="AB55" s="440"/>
      <c r="AC55" s="1087"/>
      <c r="AD55" s="1087"/>
      <c r="AE55" s="1087"/>
      <c r="AF55" s="1087"/>
      <c r="AG55" s="1087"/>
      <c r="AH55" s="1087"/>
      <c r="AI55" s="1087"/>
      <c r="AJ55" s="1087"/>
      <c r="AK55" s="440"/>
      <c r="AL55" s="1087"/>
      <c r="AM55" s="1087"/>
      <c r="AN55" s="1087"/>
      <c r="AO55" s="1087"/>
      <c r="AP55" s="1087"/>
      <c r="AQ55" s="1087"/>
      <c r="AR55" s="1087"/>
      <c r="AS55" s="1087"/>
      <c r="AT55" s="440"/>
      <c r="AU55" s="1087"/>
      <c r="AV55" s="1087"/>
      <c r="AW55" s="1087"/>
      <c r="AX55" s="1087"/>
      <c r="AY55" s="1087"/>
      <c r="AZ55" s="1087"/>
      <c r="BA55" s="1087"/>
      <c r="BB55" s="1087"/>
      <c r="BC55" s="440"/>
      <c r="BD55" s="1087"/>
      <c r="BE55" s="1087"/>
      <c r="BF55" s="1087"/>
      <c r="BG55" s="1087"/>
      <c r="BH55" s="1087"/>
      <c r="BI55" s="1087"/>
      <c r="BJ55" s="1087"/>
      <c r="BK55" s="1087"/>
      <c r="BL55" s="440"/>
      <c r="BM55" s="1087"/>
      <c r="BN55" s="1087"/>
      <c r="BO55" s="1087"/>
      <c r="BP55" s="1087"/>
      <c r="BQ55" s="1087"/>
      <c r="BR55" s="1087"/>
      <c r="BS55" s="1087"/>
      <c r="BT55" s="1087"/>
      <c r="BU55" s="440"/>
      <c r="BV55" s="1087"/>
      <c r="BW55" s="1087"/>
      <c r="BX55" s="1087"/>
      <c r="BY55" s="1087"/>
      <c r="BZ55" s="1087"/>
      <c r="CA55" s="1087"/>
      <c r="CB55" s="1087"/>
      <c r="CC55" s="1087"/>
      <c r="CD55" s="440"/>
      <c r="CE55" s="1087"/>
      <c r="CF55" s="1087"/>
      <c r="CG55" s="1087"/>
      <c r="CH55" s="1087"/>
      <c r="CI55" s="1087"/>
      <c r="CJ55" s="1087"/>
      <c r="CK55" s="1087"/>
      <c r="CL55" s="1087"/>
      <c r="CM55" s="440"/>
      <c r="CN55" s="1092"/>
      <c r="CO55" s="1093"/>
      <c r="CP55" s="1093"/>
      <c r="CQ55" s="1093"/>
      <c r="CR55" s="1093"/>
      <c r="CS55" s="1093"/>
      <c r="CT55" s="1093"/>
      <c r="CU55" s="1094"/>
      <c r="CV55" s="440"/>
      <c r="CW55" s="1092"/>
      <c r="CX55" s="1093"/>
      <c r="CY55" s="1093"/>
      <c r="CZ55" s="1093"/>
      <c r="DA55" s="1093"/>
      <c r="DB55" s="1093"/>
      <c r="DC55" s="1093"/>
      <c r="DD55" s="1094"/>
      <c r="DE55" s="440"/>
      <c r="DF55" s="1092"/>
      <c r="DG55" s="1093"/>
      <c r="DH55" s="1093"/>
      <c r="DI55" s="1093"/>
      <c r="DJ55" s="1093"/>
      <c r="DK55" s="1093"/>
      <c r="DL55" s="1093"/>
      <c r="DM55" s="1094"/>
      <c r="DN55" s="440"/>
      <c r="DO55" s="1092"/>
      <c r="DP55" s="1093"/>
      <c r="DQ55" s="1093"/>
      <c r="DR55" s="1093"/>
      <c r="DS55" s="1093"/>
      <c r="DT55" s="1093"/>
      <c r="DU55" s="1093"/>
      <c r="DV55" s="1094"/>
      <c r="DW55" s="440"/>
      <c r="DX55" s="1092"/>
      <c r="DY55" s="1093"/>
      <c r="DZ55" s="1093"/>
      <c r="EA55" s="1093"/>
      <c r="EB55" s="1093"/>
      <c r="EC55" s="1093"/>
      <c r="ED55" s="1093"/>
      <c r="EE55" s="1094"/>
      <c r="EF55" s="440"/>
      <c r="EG55" s="1092"/>
      <c r="EH55" s="1093"/>
      <c r="EI55" s="1093"/>
      <c r="EJ55" s="1093"/>
      <c r="EK55" s="1093"/>
      <c r="EL55" s="1093"/>
      <c r="EM55" s="1093"/>
      <c r="EN55" s="1094"/>
      <c r="EO55" s="440"/>
      <c r="EP55" s="1092"/>
      <c r="EQ55" s="1093"/>
      <c r="ER55" s="1093"/>
      <c r="ES55" s="1093"/>
      <c r="ET55" s="1093"/>
      <c r="EU55" s="1093"/>
      <c r="EV55" s="1093"/>
      <c r="EW55" s="1094"/>
      <c r="EX55" s="440"/>
      <c r="EY55" s="1092"/>
      <c r="EZ55" s="1093"/>
      <c r="FA55" s="1093"/>
      <c r="FB55" s="1093"/>
      <c r="FC55" s="1093"/>
      <c r="FD55" s="1093"/>
      <c r="FE55" s="1093"/>
      <c r="FF55" s="1094"/>
      <c r="FG55" s="440"/>
      <c r="FH55" s="1092"/>
      <c r="FI55" s="1093"/>
      <c r="FJ55" s="1093"/>
      <c r="FK55" s="1093"/>
      <c r="FL55" s="1093"/>
      <c r="FM55" s="1093"/>
      <c r="FN55" s="1093"/>
      <c r="FO55" s="1094"/>
      <c r="FP55" s="440"/>
      <c r="FQ55" s="1092"/>
      <c r="FR55" s="1093"/>
      <c r="FS55" s="1093"/>
      <c r="FT55" s="1093"/>
      <c r="FU55" s="1093"/>
      <c r="FV55" s="1093"/>
      <c r="FW55" s="1093"/>
      <c r="FX55" s="1094"/>
      <c r="FY55" s="440"/>
      <c r="FZ55" s="1092"/>
      <c r="GA55" s="1093"/>
      <c r="GB55" s="1093"/>
      <c r="GC55" s="1093"/>
      <c r="GD55" s="1093"/>
      <c r="GE55" s="1093"/>
      <c r="GF55" s="1093"/>
      <c r="GG55" s="1094"/>
    </row>
    <row r="57" spans="1:189" ht="31.9" customHeight="1">
      <c r="A57" s="1070" t="s">
        <v>220</v>
      </c>
      <c r="B57" s="1070"/>
      <c r="C57" s="1070"/>
      <c r="D57" s="1070"/>
      <c r="E57" s="1070"/>
      <c r="F57" s="1070"/>
      <c r="G57" s="1070"/>
      <c r="H57" s="1070"/>
      <c r="I57" s="1070"/>
      <c r="J57" s="1070" t="s">
        <v>220</v>
      </c>
      <c r="K57" s="1070"/>
      <c r="L57" s="1070"/>
      <c r="M57" s="1070"/>
      <c r="N57" s="1070"/>
      <c r="O57" s="1070"/>
      <c r="P57" s="1070"/>
      <c r="Q57" s="1070"/>
      <c r="R57" s="1070"/>
      <c r="S57" s="1070" t="s">
        <v>220</v>
      </c>
      <c r="T57" s="1070"/>
      <c r="U57" s="1070"/>
      <c r="V57" s="1070"/>
      <c r="W57" s="1070"/>
      <c r="X57" s="1070"/>
      <c r="Y57" s="1070"/>
      <c r="Z57" s="1070"/>
      <c r="AA57" s="1070"/>
      <c r="AB57" s="1070" t="s">
        <v>220</v>
      </c>
      <c r="AC57" s="1070"/>
      <c r="AD57" s="1070"/>
      <c r="AE57" s="1070"/>
      <c r="AF57" s="1070"/>
      <c r="AG57" s="1070"/>
      <c r="AH57" s="1070"/>
      <c r="AI57" s="1070"/>
      <c r="AJ57" s="1070"/>
      <c r="AK57" s="1070" t="s">
        <v>220</v>
      </c>
      <c r="AL57" s="1070"/>
      <c r="AM57" s="1070"/>
      <c r="AN57" s="1070"/>
      <c r="AO57" s="1070"/>
      <c r="AP57" s="1070"/>
      <c r="AQ57" s="1070"/>
      <c r="AR57" s="1070"/>
      <c r="AS57" s="1070"/>
      <c r="AT57" s="1070" t="s">
        <v>220</v>
      </c>
      <c r="AU57" s="1070"/>
      <c r="AV57" s="1070"/>
      <c r="AW57" s="1070"/>
      <c r="AX57" s="1070"/>
      <c r="AY57" s="1070"/>
      <c r="AZ57" s="1070"/>
      <c r="BA57" s="1070"/>
      <c r="BB57" s="1070"/>
      <c r="BC57" s="1070" t="s">
        <v>220</v>
      </c>
      <c r="BD57" s="1070"/>
      <c r="BE57" s="1070"/>
      <c r="BF57" s="1070"/>
      <c r="BG57" s="1070"/>
      <c r="BH57" s="1070"/>
      <c r="BI57" s="1070"/>
      <c r="BJ57" s="1070"/>
      <c r="BK57" s="1070"/>
      <c r="BL57" s="1070" t="s">
        <v>220</v>
      </c>
      <c r="BM57" s="1070"/>
      <c r="BN57" s="1070"/>
      <c r="BO57" s="1070"/>
      <c r="BP57" s="1070"/>
      <c r="BQ57" s="1070"/>
      <c r="BR57" s="1070"/>
      <c r="BS57" s="1070"/>
      <c r="BT57" s="1070"/>
      <c r="BU57" s="1070" t="s">
        <v>220</v>
      </c>
      <c r="BV57" s="1070"/>
      <c r="BW57" s="1070"/>
      <c r="BX57" s="1070"/>
      <c r="BY57" s="1070"/>
      <c r="BZ57" s="1070"/>
      <c r="CA57" s="1070"/>
      <c r="CB57" s="1070"/>
      <c r="CC57" s="1070"/>
      <c r="CD57" s="1070" t="s">
        <v>220</v>
      </c>
      <c r="CE57" s="1070"/>
      <c r="CF57" s="1070"/>
      <c r="CG57" s="1070"/>
      <c r="CH57" s="1070"/>
      <c r="CI57" s="1070"/>
      <c r="CJ57" s="1070"/>
      <c r="CK57" s="1070"/>
      <c r="CL57" s="1070"/>
      <c r="CM57" s="1070" t="s">
        <v>220</v>
      </c>
      <c r="CN57" s="1070"/>
      <c r="CO57" s="1070"/>
      <c r="CP57" s="1070"/>
      <c r="CQ57" s="1070"/>
      <c r="CR57" s="1070"/>
      <c r="CS57" s="1070"/>
      <c r="CT57" s="1070"/>
      <c r="CU57" s="1070"/>
      <c r="CV57" s="1070" t="s">
        <v>220</v>
      </c>
      <c r="CW57" s="1070"/>
      <c r="CX57" s="1070"/>
      <c r="CY57" s="1070"/>
      <c r="CZ57" s="1070"/>
      <c r="DA57" s="1070"/>
      <c r="DB57" s="1070"/>
      <c r="DC57" s="1070"/>
      <c r="DD57" s="1070"/>
      <c r="DE57" s="1070" t="s">
        <v>220</v>
      </c>
      <c r="DF57" s="1070"/>
      <c r="DG57" s="1070"/>
      <c r="DH57" s="1070"/>
      <c r="DI57" s="1070"/>
      <c r="DJ57" s="1070"/>
      <c r="DK57" s="1070"/>
      <c r="DL57" s="1070"/>
      <c r="DM57" s="1070"/>
      <c r="DN57" s="1070" t="s">
        <v>220</v>
      </c>
      <c r="DO57" s="1070"/>
      <c r="DP57" s="1070"/>
      <c r="DQ57" s="1070"/>
      <c r="DR57" s="1070"/>
      <c r="DS57" s="1070"/>
      <c r="DT57" s="1070"/>
      <c r="DU57" s="1070"/>
      <c r="DV57" s="1070"/>
      <c r="DW57" s="1070" t="s">
        <v>220</v>
      </c>
      <c r="DX57" s="1070"/>
      <c r="DY57" s="1070"/>
      <c r="DZ57" s="1070"/>
      <c r="EA57" s="1070"/>
      <c r="EB57" s="1070"/>
      <c r="EC57" s="1070"/>
      <c r="ED57" s="1070"/>
      <c r="EE57" s="1070"/>
      <c r="EF57" s="1070" t="s">
        <v>220</v>
      </c>
      <c r="EG57" s="1070"/>
      <c r="EH57" s="1070"/>
      <c r="EI57" s="1070"/>
      <c r="EJ57" s="1070"/>
      <c r="EK57" s="1070"/>
      <c r="EL57" s="1070"/>
      <c r="EM57" s="1070"/>
      <c r="EN57" s="1070"/>
      <c r="EO57" s="1070" t="s">
        <v>220</v>
      </c>
      <c r="EP57" s="1070"/>
      <c r="EQ57" s="1070"/>
      <c r="ER57" s="1070"/>
      <c r="ES57" s="1070"/>
      <c r="ET57" s="1070"/>
      <c r="EU57" s="1070"/>
      <c r="EV57" s="1070"/>
      <c r="EW57" s="1070"/>
      <c r="EX57" s="1070" t="s">
        <v>220</v>
      </c>
      <c r="EY57" s="1070"/>
      <c r="EZ57" s="1070"/>
      <c r="FA57" s="1070"/>
      <c r="FB57" s="1070"/>
      <c r="FC57" s="1070"/>
      <c r="FD57" s="1070"/>
      <c r="FE57" s="1070"/>
      <c r="FF57" s="1070"/>
      <c r="FG57" s="1070" t="s">
        <v>220</v>
      </c>
      <c r="FH57" s="1070"/>
      <c r="FI57" s="1070"/>
      <c r="FJ57" s="1070"/>
      <c r="FK57" s="1070"/>
      <c r="FL57" s="1070"/>
      <c r="FM57" s="1070"/>
      <c r="FN57" s="1070"/>
      <c r="FO57" s="1070"/>
      <c r="FP57" s="1070" t="s">
        <v>220</v>
      </c>
      <c r="FQ57" s="1070"/>
      <c r="FR57" s="1070"/>
      <c r="FS57" s="1070"/>
      <c r="FT57" s="1070"/>
      <c r="FU57" s="1070"/>
      <c r="FV57" s="1070"/>
      <c r="FW57" s="1070"/>
      <c r="FX57" s="1070"/>
      <c r="FY57" s="1070" t="s">
        <v>220</v>
      </c>
      <c r="FZ57" s="1070"/>
      <c r="GA57" s="1070"/>
      <c r="GB57" s="1070"/>
      <c r="GC57" s="1070"/>
      <c r="GD57" s="1070"/>
      <c r="GE57" s="1070"/>
      <c r="GF57" s="1070"/>
      <c r="GG57" s="1070"/>
    </row>
    <row r="58" spans="1:189" ht="18.75" customHeight="1">
      <c r="A58" s="432" t="s">
        <v>167</v>
      </c>
      <c r="J58" s="432" t="s">
        <v>167</v>
      </c>
      <c r="S58" s="432" t="s">
        <v>167</v>
      </c>
      <c r="AB58" s="432" t="s">
        <v>167</v>
      </c>
      <c r="AK58" s="432" t="s">
        <v>167</v>
      </c>
      <c r="AT58" s="432" t="s">
        <v>167</v>
      </c>
      <c r="BC58" s="432" t="s">
        <v>167</v>
      </c>
      <c r="BL58" s="432" t="s">
        <v>167</v>
      </c>
      <c r="BU58" s="432" t="s">
        <v>167</v>
      </c>
      <c r="CD58" s="432" t="s">
        <v>167</v>
      </c>
      <c r="CM58" s="432" t="s">
        <v>167</v>
      </c>
      <c r="CV58" s="432" t="s">
        <v>167</v>
      </c>
      <c r="DE58" s="432" t="s">
        <v>167</v>
      </c>
      <c r="DN58" s="432" t="s">
        <v>167</v>
      </c>
      <c r="DW58" s="432" t="s">
        <v>167</v>
      </c>
      <c r="EF58" s="432" t="s">
        <v>167</v>
      </c>
      <c r="EO58" s="432" t="s">
        <v>167</v>
      </c>
      <c r="EX58" s="432" t="s">
        <v>167</v>
      </c>
      <c r="FG58" s="432" t="s">
        <v>167</v>
      </c>
      <c r="FP58" s="432" t="s">
        <v>167</v>
      </c>
      <c r="FY58" s="432" t="s">
        <v>167</v>
      </c>
    </row>
  </sheetData>
  <sheetProtection password="95F8" sheet="1" objects="1" scenarios="1"/>
  <mergeCells count="1092">
    <mergeCell ref="FZ54:GG55"/>
    <mergeCell ref="FY57:GG57"/>
    <mergeCell ref="GB40:GG40"/>
    <mergeCell ref="GB41:GG41"/>
    <mergeCell ref="GB42:GG42"/>
    <mergeCell ref="GB43:GG43"/>
    <mergeCell ref="GB44:GG44"/>
    <mergeCell ref="GB45:GG45"/>
    <mergeCell ref="GB46:GG46"/>
    <mergeCell ref="GB47:GG47"/>
    <mergeCell ref="GB48:GG48"/>
    <mergeCell ref="GB31:GG31"/>
    <mergeCell ref="GB32:GG32"/>
    <mergeCell ref="GB33:GG33"/>
    <mergeCell ref="GB34:GG34"/>
    <mergeCell ref="GB35:GG35"/>
    <mergeCell ref="GB36:GG36"/>
    <mergeCell ref="GB37:GG37"/>
    <mergeCell ref="GB38:GG38"/>
    <mergeCell ref="GB39:GG39"/>
    <mergeCell ref="GB28:GG28"/>
    <mergeCell ref="GB29:GG29"/>
    <mergeCell ref="GB30:GG30"/>
    <mergeCell ref="GB13:GG13"/>
    <mergeCell ref="GB14:GG14"/>
    <mergeCell ref="GB15:GG15"/>
    <mergeCell ref="GB16:GG16"/>
    <mergeCell ref="GB17:GG17"/>
    <mergeCell ref="GB18:GG18"/>
    <mergeCell ref="GB19:GG19"/>
    <mergeCell ref="GB20:GG20"/>
    <mergeCell ref="GB21:GG21"/>
    <mergeCell ref="GB49:GG49"/>
    <mergeCell ref="GB50:GG50"/>
    <mergeCell ref="GB51:GG51"/>
    <mergeCell ref="GB52:GG52"/>
    <mergeCell ref="GB53:GG53"/>
    <mergeCell ref="GF3:GG3"/>
    <mergeCell ref="FZ5:GG5"/>
    <mergeCell ref="FZ6:GG6"/>
    <mergeCell ref="FZ7:GG7"/>
    <mergeCell ref="FZ8:GG8"/>
    <mergeCell ref="FZ9:GA9"/>
    <mergeCell ref="GB10:GG10"/>
    <mergeCell ref="GB11:GG11"/>
    <mergeCell ref="GB12:GG12"/>
    <mergeCell ref="FS47:FX47"/>
    <mergeCell ref="FS48:FX48"/>
    <mergeCell ref="FS49:FX49"/>
    <mergeCell ref="FS50:FX50"/>
    <mergeCell ref="FS51:FX51"/>
    <mergeCell ref="FS52:FX52"/>
    <mergeCell ref="FS53:FX53"/>
    <mergeCell ref="FQ54:FX55"/>
    <mergeCell ref="FS20:FX20"/>
    <mergeCell ref="FS21:FX21"/>
    <mergeCell ref="FS22:FX22"/>
    <mergeCell ref="FS23:FX23"/>
    <mergeCell ref="FS24:FX24"/>
    <mergeCell ref="FS25:FX25"/>
    <mergeCell ref="FS26:FX26"/>
    <mergeCell ref="FS27:FX27"/>
    <mergeCell ref="FS28:FX28"/>
    <mergeCell ref="GB22:GG22"/>
    <mergeCell ref="GB23:GG23"/>
    <mergeCell ref="GB24:GG24"/>
    <mergeCell ref="GB25:GG25"/>
    <mergeCell ref="GB26:GG26"/>
    <mergeCell ref="GB27:GG27"/>
    <mergeCell ref="FP57:FX57"/>
    <mergeCell ref="FS38:FX38"/>
    <mergeCell ref="FS39:FX39"/>
    <mergeCell ref="FS40:FX40"/>
    <mergeCell ref="FS41:FX41"/>
    <mergeCell ref="FS42:FX42"/>
    <mergeCell ref="FS43:FX43"/>
    <mergeCell ref="FS44:FX44"/>
    <mergeCell ref="FS45:FX45"/>
    <mergeCell ref="FS46:FX46"/>
    <mergeCell ref="FS29:FX29"/>
    <mergeCell ref="FS30:FX30"/>
    <mergeCell ref="FS31:FX31"/>
    <mergeCell ref="FS32:FX32"/>
    <mergeCell ref="FS33:FX33"/>
    <mergeCell ref="FS34:FX34"/>
    <mergeCell ref="FS35:FX35"/>
    <mergeCell ref="FS36:FX36"/>
    <mergeCell ref="FS37:FX37"/>
    <mergeCell ref="FJ48:FO48"/>
    <mergeCell ref="FJ49:FO49"/>
    <mergeCell ref="FJ50:FO50"/>
    <mergeCell ref="FJ51:FO51"/>
    <mergeCell ref="FJ52:FO52"/>
    <mergeCell ref="FJ53:FO53"/>
    <mergeCell ref="FH54:FO55"/>
    <mergeCell ref="FG57:FO57"/>
    <mergeCell ref="FW3:FX3"/>
    <mergeCell ref="FQ5:FX5"/>
    <mergeCell ref="FQ6:FX6"/>
    <mergeCell ref="FQ7:FX7"/>
    <mergeCell ref="FQ8:FX8"/>
    <mergeCell ref="FQ9:FR9"/>
    <mergeCell ref="FS10:FX10"/>
    <mergeCell ref="FS11:FX11"/>
    <mergeCell ref="FS12:FX12"/>
    <mergeCell ref="FS13:FX13"/>
    <mergeCell ref="FS14:FX14"/>
    <mergeCell ref="FS15:FX15"/>
    <mergeCell ref="FS16:FX16"/>
    <mergeCell ref="FS17:FX17"/>
    <mergeCell ref="FS18:FX18"/>
    <mergeCell ref="FS19:FX19"/>
    <mergeCell ref="FJ39:FO39"/>
    <mergeCell ref="FJ40:FO40"/>
    <mergeCell ref="FJ41:FO41"/>
    <mergeCell ref="FJ42:FO42"/>
    <mergeCell ref="FJ43:FO43"/>
    <mergeCell ref="FJ44:FO44"/>
    <mergeCell ref="FJ45:FO45"/>
    <mergeCell ref="FJ46:FO46"/>
    <mergeCell ref="FJ47:FO47"/>
    <mergeCell ref="FJ30:FO30"/>
    <mergeCell ref="FJ31:FO31"/>
    <mergeCell ref="FJ32:FO32"/>
    <mergeCell ref="FJ33:FO33"/>
    <mergeCell ref="FJ34:FO34"/>
    <mergeCell ref="FJ35:FO35"/>
    <mergeCell ref="FJ36:FO36"/>
    <mergeCell ref="FJ37:FO37"/>
    <mergeCell ref="FJ38:FO38"/>
    <mergeCell ref="FJ21:FO21"/>
    <mergeCell ref="FJ22:FO22"/>
    <mergeCell ref="FJ23:FO23"/>
    <mergeCell ref="FJ24:FO24"/>
    <mergeCell ref="FJ25:FO25"/>
    <mergeCell ref="FJ26:FO26"/>
    <mergeCell ref="FJ27:FO27"/>
    <mergeCell ref="FJ28:FO28"/>
    <mergeCell ref="FJ29:FO29"/>
    <mergeCell ref="FA49:FF49"/>
    <mergeCell ref="FA50:FF50"/>
    <mergeCell ref="FA51:FF51"/>
    <mergeCell ref="FA52:FF52"/>
    <mergeCell ref="FA53:FF53"/>
    <mergeCell ref="EY54:FF55"/>
    <mergeCell ref="EX57:FF57"/>
    <mergeCell ref="FN3:FO3"/>
    <mergeCell ref="FH5:FO5"/>
    <mergeCell ref="FH6:FO6"/>
    <mergeCell ref="FH7:FO7"/>
    <mergeCell ref="FH8:FO8"/>
    <mergeCell ref="FH9:FI9"/>
    <mergeCell ref="FJ10:FO10"/>
    <mergeCell ref="FJ11:FO11"/>
    <mergeCell ref="FJ12:FO12"/>
    <mergeCell ref="FJ13:FO13"/>
    <mergeCell ref="FJ14:FO14"/>
    <mergeCell ref="FJ15:FO15"/>
    <mergeCell ref="FJ16:FO16"/>
    <mergeCell ref="FJ17:FO17"/>
    <mergeCell ref="FJ18:FO18"/>
    <mergeCell ref="FJ19:FO19"/>
    <mergeCell ref="FJ20:FO20"/>
    <mergeCell ref="FA40:FF40"/>
    <mergeCell ref="FA41:FF41"/>
    <mergeCell ref="FA42:FF42"/>
    <mergeCell ref="FA43:FF43"/>
    <mergeCell ref="FA44:FF44"/>
    <mergeCell ref="FA45:FF45"/>
    <mergeCell ref="FA46:FF46"/>
    <mergeCell ref="FA47:FF47"/>
    <mergeCell ref="FA48:FF48"/>
    <mergeCell ref="FA31:FF31"/>
    <mergeCell ref="FA32:FF32"/>
    <mergeCell ref="FA33:FF33"/>
    <mergeCell ref="FA34:FF34"/>
    <mergeCell ref="FA35:FF35"/>
    <mergeCell ref="FA36:FF36"/>
    <mergeCell ref="FA37:FF37"/>
    <mergeCell ref="FA38:FF38"/>
    <mergeCell ref="FA39:FF39"/>
    <mergeCell ref="FA22:FF22"/>
    <mergeCell ref="FA23:FF23"/>
    <mergeCell ref="FA24:FF24"/>
    <mergeCell ref="FA25:FF25"/>
    <mergeCell ref="FA26:FF26"/>
    <mergeCell ref="FA27:FF27"/>
    <mergeCell ref="FA28:FF28"/>
    <mergeCell ref="FA29:FF29"/>
    <mergeCell ref="FA30:FF30"/>
    <mergeCell ref="FA13:FF13"/>
    <mergeCell ref="FA14:FF14"/>
    <mergeCell ref="FA15:FF15"/>
    <mergeCell ref="FA16:FF16"/>
    <mergeCell ref="FA17:FF17"/>
    <mergeCell ref="FA18:FF18"/>
    <mergeCell ref="FA19:FF19"/>
    <mergeCell ref="FA20:FF20"/>
    <mergeCell ref="FA21:FF21"/>
    <mergeCell ref="FE3:FF3"/>
    <mergeCell ref="EY5:FF5"/>
    <mergeCell ref="EY6:FF6"/>
    <mergeCell ref="EY7:FF7"/>
    <mergeCell ref="EY8:FF8"/>
    <mergeCell ref="EY9:EZ9"/>
    <mergeCell ref="FA10:FF10"/>
    <mergeCell ref="FA11:FF11"/>
    <mergeCell ref="FA12:FF12"/>
    <mergeCell ref="ER47:EW47"/>
    <mergeCell ref="ER48:EW48"/>
    <mergeCell ref="ER49:EW49"/>
    <mergeCell ref="ER50:EW50"/>
    <mergeCell ref="ER51:EW51"/>
    <mergeCell ref="ER52:EW52"/>
    <mergeCell ref="ER53:EW53"/>
    <mergeCell ref="EP54:EW55"/>
    <mergeCell ref="EO57:EW57"/>
    <mergeCell ref="ER38:EW38"/>
    <mergeCell ref="ER39:EW39"/>
    <mergeCell ref="ER40:EW40"/>
    <mergeCell ref="ER41:EW41"/>
    <mergeCell ref="ER42:EW42"/>
    <mergeCell ref="ER43:EW43"/>
    <mergeCell ref="ER44:EW44"/>
    <mergeCell ref="ER45:EW45"/>
    <mergeCell ref="ER46:EW46"/>
    <mergeCell ref="ER29:EW29"/>
    <mergeCell ref="ER30:EW30"/>
    <mergeCell ref="ER31:EW31"/>
    <mergeCell ref="ER32:EW32"/>
    <mergeCell ref="ER33:EW33"/>
    <mergeCell ref="ER34:EW34"/>
    <mergeCell ref="ER35:EW35"/>
    <mergeCell ref="ER36:EW36"/>
    <mergeCell ref="ER37:EW37"/>
    <mergeCell ref="ER20:EW20"/>
    <mergeCell ref="ER21:EW21"/>
    <mergeCell ref="ER22:EW22"/>
    <mergeCell ref="ER23:EW23"/>
    <mergeCell ref="ER24:EW24"/>
    <mergeCell ref="ER25:EW25"/>
    <mergeCell ref="ER26:EW26"/>
    <mergeCell ref="ER27:EW27"/>
    <mergeCell ref="ER28:EW28"/>
    <mergeCell ref="EI48:EN48"/>
    <mergeCell ref="EI49:EN49"/>
    <mergeCell ref="EI50:EN50"/>
    <mergeCell ref="EI51:EN51"/>
    <mergeCell ref="EI52:EN52"/>
    <mergeCell ref="EI53:EN53"/>
    <mergeCell ref="EG54:EN55"/>
    <mergeCell ref="EF57:EN57"/>
    <mergeCell ref="EV3:EW3"/>
    <mergeCell ref="EP5:EW5"/>
    <mergeCell ref="EP6:EW6"/>
    <mergeCell ref="EP7:EW7"/>
    <mergeCell ref="EP8:EW8"/>
    <mergeCell ref="EP9:EQ9"/>
    <mergeCell ref="ER10:EW10"/>
    <mergeCell ref="ER11:EW11"/>
    <mergeCell ref="ER12:EW12"/>
    <mergeCell ref="ER13:EW13"/>
    <mergeCell ref="ER14:EW14"/>
    <mergeCell ref="ER15:EW15"/>
    <mergeCell ref="ER16:EW16"/>
    <mergeCell ref="ER17:EW17"/>
    <mergeCell ref="ER18:EW18"/>
    <mergeCell ref="ER19:EW19"/>
    <mergeCell ref="EI39:EN39"/>
    <mergeCell ref="EI40:EN40"/>
    <mergeCell ref="EI41:EN41"/>
    <mergeCell ref="EI42:EN42"/>
    <mergeCell ref="EI43:EN43"/>
    <mergeCell ref="EI44:EN44"/>
    <mergeCell ref="EI45:EN45"/>
    <mergeCell ref="EI46:EN46"/>
    <mergeCell ref="EI47:EN47"/>
    <mergeCell ref="EI30:EN30"/>
    <mergeCell ref="EI31:EN31"/>
    <mergeCell ref="EI32:EN32"/>
    <mergeCell ref="EI33:EN33"/>
    <mergeCell ref="EI34:EN34"/>
    <mergeCell ref="EI35:EN35"/>
    <mergeCell ref="EI36:EN36"/>
    <mergeCell ref="EI37:EN37"/>
    <mergeCell ref="EI38:EN38"/>
    <mergeCell ref="EI21:EN21"/>
    <mergeCell ref="EI22:EN22"/>
    <mergeCell ref="EI23:EN23"/>
    <mergeCell ref="EI24:EN24"/>
    <mergeCell ref="EI25:EN25"/>
    <mergeCell ref="EI26:EN26"/>
    <mergeCell ref="EI27:EN27"/>
    <mergeCell ref="EI28:EN28"/>
    <mergeCell ref="EI29:EN29"/>
    <mergeCell ref="DZ49:EE49"/>
    <mergeCell ref="DZ50:EE50"/>
    <mergeCell ref="DZ51:EE51"/>
    <mergeCell ref="DZ52:EE52"/>
    <mergeCell ref="DZ53:EE53"/>
    <mergeCell ref="DX54:EE55"/>
    <mergeCell ref="DW57:EE57"/>
    <mergeCell ref="EM3:EN3"/>
    <mergeCell ref="EG5:EN5"/>
    <mergeCell ref="EG6:EN6"/>
    <mergeCell ref="EG7:EN7"/>
    <mergeCell ref="EG8:EN8"/>
    <mergeCell ref="EG9:EH9"/>
    <mergeCell ref="EI10:EN10"/>
    <mergeCell ref="EI11:EN11"/>
    <mergeCell ref="EI12:EN12"/>
    <mergeCell ref="EI13:EN13"/>
    <mergeCell ref="EI14:EN14"/>
    <mergeCell ref="EI15:EN15"/>
    <mergeCell ref="EI16:EN16"/>
    <mergeCell ref="EI17:EN17"/>
    <mergeCell ref="EI18:EN18"/>
    <mergeCell ref="EI19:EN19"/>
    <mergeCell ref="EI20:EN20"/>
    <mergeCell ref="DZ40:EE40"/>
    <mergeCell ref="DZ41:EE41"/>
    <mergeCell ref="DZ42:EE42"/>
    <mergeCell ref="DZ43:EE43"/>
    <mergeCell ref="DZ44:EE44"/>
    <mergeCell ref="DZ45:EE45"/>
    <mergeCell ref="DZ46:EE46"/>
    <mergeCell ref="DZ47:EE47"/>
    <mergeCell ref="DZ48:EE48"/>
    <mergeCell ref="DZ31:EE31"/>
    <mergeCell ref="DZ32:EE32"/>
    <mergeCell ref="DZ33:EE33"/>
    <mergeCell ref="DZ34:EE34"/>
    <mergeCell ref="DZ35:EE35"/>
    <mergeCell ref="DZ36:EE36"/>
    <mergeCell ref="DZ37:EE37"/>
    <mergeCell ref="DZ38:EE38"/>
    <mergeCell ref="DZ39:EE39"/>
    <mergeCell ref="DZ22:EE22"/>
    <mergeCell ref="DZ23:EE23"/>
    <mergeCell ref="DZ24:EE24"/>
    <mergeCell ref="DZ25:EE25"/>
    <mergeCell ref="DZ26:EE26"/>
    <mergeCell ref="DZ27:EE27"/>
    <mergeCell ref="DZ28:EE28"/>
    <mergeCell ref="DZ29:EE29"/>
    <mergeCell ref="DZ30:EE30"/>
    <mergeCell ref="DZ13:EE13"/>
    <mergeCell ref="DZ14:EE14"/>
    <mergeCell ref="DZ15:EE15"/>
    <mergeCell ref="DZ16:EE16"/>
    <mergeCell ref="DZ17:EE17"/>
    <mergeCell ref="DZ18:EE18"/>
    <mergeCell ref="DZ19:EE19"/>
    <mergeCell ref="DZ20:EE20"/>
    <mergeCell ref="DZ21:EE21"/>
    <mergeCell ref="ED3:EE3"/>
    <mergeCell ref="DX5:EE5"/>
    <mergeCell ref="DX6:EE6"/>
    <mergeCell ref="DX7:EE7"/>
    <mergeCell ref="DX8:EE8"/>
    <mergeCell ref="DX9:DY9"/>
    <mergeCell ref="DZ10:EE10"/>
    <mergeCell ref="DZ11:EE11"/>
    <mergeCell ref="DZ12:EE12"/>
    <mergeCell ref="DQ47:DV47"/>
    <mergeCell ref="DQ48:DV48"/>
    <mergeCell ref="DQ49:DV49"/>
    <mergeCell ref="DQ50:DV50"/>
    <mergeCell ref="DQ51:DV51"/>
    <mergeCell ref="DQ52:DV52"/>
    <mergeCell ref="DQ53:DV53"/>
    <mergeCell ref="DO54:DV55"/>
    <mergeCell ref="DN57:DV57"/>
    <mergeCell ref="DQ38:DV38"/>
    <mergeCell ref="DQ39:DV39"/>
    <mergeCell ref="DQ40:DV40"/>
    <mergeCell ref="DQ41:DV41"/>
    <mergeCell ref="DQ42:DV42"/>
    <mergeCell ref="DQ43:DV43"/>
    <mergeCell ref="DQ44:DV44"/>
    <mergeCell ref="DQ45:DV45"/>
    <mergeCell ref="DQ46:DV46"/>
    <mergeCell ref="DQ29:DV29"/>
    <mergeCell ref="DQ30:DV30"/>
    <mergeCell ref="DQ31:DV31"/>
    <mergeCell ref="DQ32:DV32"/>
    <mergeCell ref="DQ33:DV33"/>
    <mergeCell ref="DQ34:DV34"/>
    <mergeCell ref="DQ35:DV35"/>
    <mergeCell ref="DQ36:DV36"/>
    <mergeCell ref="DQ37:DV37"/>
    <mergeCell ref="DQ20:DV20"/>
    <mergeCell ref="DQ21:DV21"/>
    <mergeCell ref="DQ22:DV22"/>
    <mergeCell ref="DQ23:DV23"/>
    <mergeCell ref="DQ24:DV24"/>
    <mergeCell ref="DQ25:DV25"/>
    <mergeCell ref="DQ26:DV26"/>
    <mergeCell ref="DQ27:DV27"/>
    <mergeCell ref="DQ28:DV28"/>
    <mergeCell ref="DH48:DM48"/>
    <mergeCell ref="DH49:DM49"/>
    <mergeCell ref="DH50:DM50"/>
    <mergeCell ref="DH51:DM51"/>
    <mergeCell ref="DH52:DM52"/>
    <mergeCell ref="DH53:DM53"/>
    <mergeCell ref="DF54:DM55"/>
    <mergeCell ref="DE57:DM57"/>
    <mergeCell ref="DU3:DV3"/>
    <mergeCell ref="DO5:DV5"/>
    <mergeCell ref="DO6:DV6"/>
    <mergeCell ref="DO7:DV7"/>
    <mergeCell ref="DO8:DV8"/>
    <mergeCell ref="DO9:DP9"/>
    <mergeCell ref="DQ10:DV10"/>
    <mergeCell ref="DQ11:DV11"/>
    <mergeCell ref="DQ12:DV12"/>
    <mergeCell ref="DQ13:DV13"/>
    <mergeCell ref="DQ14:DV14"/>
    <mergeCell ref="DQ15:DV15"/>
    <mergeCell ref="DQ16:DV16"/>
    <mergeCell ref="DQ17:DV17"/>
    <mergeCell ref="DQ18:DV18"/>
    <mergeCell ref="DQ19:DV19"/>
    <mergeCell ref="DH39:DM39"/>
    <mergeCell ref="DH40:DM40"/>
    <mergeCell ref="DH41:DM41"/>
    <mergeCell ref="DH42:DM42"/>
    <mergeCell ref="DH43:DM43"/>
    <mergeCell ref="DH44:DM44"/>
    <mergeCell ref="DH45:DM45"/>
    <mergeCell ref="DH46:DM46"/>
    <mergeCell ref="DH47:DM47"/>
    <mergeCell ref="DH30:DM30"/>
    <mergeCell ref="DH31:DM31"/>
    <mergeCell ref="DH32:DM32"/>
    <mergeCell ref="DH33:DM33"/>
    <mergeCell ref="DH34:DM34"/>
    <mergeCell ref="DH35:DM35"/>
    <mergeCell ref="DH36:DM36"/>
    <mergeCell ref="DH37:DM37"/>
    <mergeCell ref="DH38:DM38"/>
    <mergeCell ref="DH21:DM21"/>
    <mergeCell ref="DH22:DM22"/>
    <mergeCell ref="DH23:DM23"/>
    <mergeCell ref="DH24:DM24"/>
    <mergeCell ref="DH25:DM25"/>
    <mergeCell ref="DH26:DM26"/>
    <mergeCell ref="DH27:DM27"/>
    <mergeCell ref="DH28:DM28"/>
    <mergeCell ref="DH29:DM29"/>
    <mergeCell ref="CY49:DD49"/>
    <mergeCell ref="CY50:DD50"/>
    <mergeCell ref="CY51:DD51"/>
    <mergeCell ref="CY52:DD52"/>
    <mergeCell ref="CY53:DD53"/>
    <mergeCell ref="CW54:DD55"/>
    <mergeCell ref="CV57:DD57"/>
    <mergeCell ref="DL3:DM3"/>
    <mergeCell ref="DF5:DM5"/>
    <mergeCell ref="DF6:DM6"/>
    <mergeCell ref="DF7:DM7"/>
    <mergeCell ref="DF8:DM8"/>
    <mergeCell ref="DF9:DG9"/>
    <mergeCell ref="DH10:DM10"/>
    <mergeCell ref="DH11:DM11"/>
    <mergeCell ref="DH12:DM12"/>
    <mergeCell ref="DH13:DM13"/>
    <mergeCell ref="DH14:DM14"/>
    <mergeCell ref="DH15:DM15"/>
    <mergeCell ref="DH16:DM16"/>
    <mergeCell ref="DH17:DM17"/>
    <mergeCell ref="DH18:DM18"/>
    <mergeCell ref="DH19:DM19"/>
    <mergeCell ref="DH20:DM20"/>
    <mergeCell ref="CY40:DD40"/>
    <mergeCell ref="CY41:DD41"/>
    <mergeCell ref="CY42:DD42"/>
    <mergeCell ref="CY43:DD43"/>
    <mergeCell ref="CY44:DD44"/>
    <mergeCell ref="CY45:DD45"/>
    <mergeCell ref="CY46:DD46"/>
    <mergeCell ref="CY47:DD47"/>
    <mergeCell ref="CY48:DD48"/>
    <mergeCell ref="CY31:DD31"/>
    <mergeCell ref="CY32:DD32"/>
    <mergeCell ref="CY33:DD33"/>
    <mergeCell ref="CY34:DD34"/>
    <mergeCell ref="CY35:DD35"/>
    <mergeCell ref="CY36:DD36"/>
    <mergeCell ref="CY37:DD37"/>
    <mergeCell ref="CY38:DD38"/>
    <mergeCell ref="CY39:DD39"/>
    <mergeCell ref="CY22:DD22"/>
    <mergeCell ref="CY23:DD23"/>
    <mergeCell ref="CY24:DD24"/>
    <mergeCell ref="CY25:DD25"/>
    <mergeCell ref="CY26:DD26"/>
    <mergeCell ref="CY27:DD27"/>
    <mergeCell ref="CY28:DD28"/>
    <mergeCell ref="CY29:DD29"/>
    <mergeCell ref="CY30:DD30"/>
    <mergeCell ref="CY13:DD13"/>
    <mergeCell ref="CY14:DD14"/>
    <mergeCell ref="CY15:DD15"/>
    <mergeCell ref="CY16:DD16"/>
    <mergeCell ref="CY17:DD17"/>
    <mergeCell ref="CY18:DD18"/>
    <mergeCell ref="CY19:DD19"/>
    <mergeCell ref="CY20:DD20"/>
    <mergeCell ref="CY21:DD21"/>
    <mergeCell ref="DC3:DD3"/>
    <mergeCell ref="CW5:DD5"/>
    <mergeCell ref="CW6:DD6"/>
    <mergeCell ref="CW7:DD7"/>
    <mergeCell ref="CW8:DD8"/>
    <mergeCell ref="CW9:CX9"/>
    <mergeCell ref="CY10:DD10"/>
    <mergeCell ref="CY11:DD11"/>
    <mergeCell ref="CY12:DD12"/>
    <mergeCell ref="CN54:CU55"/>
    <mergeCell ref="CM57:CU57"/>
    <mergeCell ref="CP49:CU49"/>
    <mergeCell ref="CP50:CU50"/>
    <mergeCell ref="CP51:CU51"/>
    <mergeCell ref="CP52:CU52"/>
    <mergeCell ref="CP53:CU53"/>
    <mergeCell ref="CP44:CU44"/>
    <mergeCell ref="CP45:CU45"/>
    <mergeCell ref="CP46:CU46"/>
    <mergeCell ref="CP47:CU47"/>
    <mergeCell ref="CP48:CU48"/>
    <mergeCell ref="CP39:CU39"/>
    <mergeCell ref="CP40:CU40"/>
    <mergeCell ref="CP41:CU41"/>
    <mergeCell ref="CP42:CU42"/>
    <mergeCell ref="CP43:CU43"/>
    <mergeCell ref="CP34:CU34"/>
    <mergeCell ref="CP35:CU35"/>
    <mergeCell ref="CP36:CU36"/>
    <mergeCell ref="CP37:CU37"/>
    <mergeCell ref="CP38:CU38"/>
    <mergeCell ref="CP29:CU29"/>
    <mergeCell ref="CP30:CU30"/>
    <mergeCell ref="CP31:CU31"/>
    <mergeCell ref="CP32:CU32"/>
    <mergeCell ref="CP33:CU33"/>
    <mergeCell ref="CP24:CU24"/>
    <mergeCell ref="CP25:CU25"/>
    <mergeCell ref="CP26:CU26"/>
    <mergeCell ref="CP27:CU27"/>
    <mergeCell ref="CP28:CU28"/>
    <mergeCell ref="CP19:CU19"/>
    <mergeCell ref="CP20:CU20"/>
    <mergeCell ref="CP21:CU21"/>
    <mergeCell ref="CP22:CU22"/>
    <mergeCell ref="CP23:CU23"/>
    <mergeCell ref="CP14:CU14"/>
    <mergeCell ref="CP15:CU15"/>
    <mergeCell ref="CP16:CU16"/>
    <mergeCell ref="CP17:CU17"/>
    <mergeCell ref="CP18:CU18"/>
    <mergeCell ref="CN9:CO9"/>
    <mergeCell ref="CP10:CU10"/>
    <mergeCell ref="CP11:CU11"/>
    <mergeCell ref="CP12:CU12"/>
    <mergeCell ref="CP13:CU13"/>
    <mergeCell ref="CT3:CU3"/>
    <mergeCell ref="CN5:CU5"/>
    <mergeCell ref="CN6:CU6"/>
    <mergeCell ref="CN7:CU7"/>
    <mergeCell ref="CN8:CU8"/>
    <mergeCell ref="CG51:CL51"/>
    <mergeCell ref="CG52:CL52"/>
    <mergeCell ref="CG31:CL31"/>
    <mergeCell ref="CG32:CL32"/>
    <mergeCell ref="CG33:CL33"/>
    <mergeCell ref="CG34:CL34"/>
    <mergeCell ref="CG35:CL35"/>
    <mergeCell ref="CG26:CL26"/>
    <mergeCell ref="CG27:CL27"/>
    <mergeCell ref="CG28:CL28"/>
    <mergeCell ref="CG29:CL29"/>
    <mergeCell ref="CG30:CL30"/>
    <mergeCell ref="CG21:CL21"/>
    <mergeCell ref="CG22:CL22"/>
    <mergeCell ref="CG23:CL23"/>
    <mergeCell ref="CG24:CL24"/>
    <mergeCell ref="CG25:CL25"/>
    <mergeCell ref="CG53:CL53"/>
    <mergeCell ref="CE54:CL55"/>
    <mergeCell ref="CD57:CL57"/>
    <mergeCell ref="CG46:CL46"/>
    <mergeCell ref="CG47:CL47"/>
    <mergeCell ref="CG48:CL48"/>
    <mergeCell ref="CG49:CL49"/>
    <mergeCell ref="CG50:CL50"/>
    <mergeCell ref="CG41:CL41"/>
    <mergeCell ref="CG42:CL42"/>
    <mergeCell ref="CG43:CL43"/>
    <mergeCell ref="CG44:CL44"/>
    <mergeCell ref="CG45:CL45"/>
    <mergeCell ref="CG36:CL36"/>
    <mergeCell ref="CG37:CL37"/>
    <mergeCell ref="CG38:CL38"/>
    <mergeCell ref="CG39:CL39"/>
    <mergeCell ref="CG40:CL40"/>
    <mergeCell ref="CG16:CL16"/>
    <mergeCell ref="CG17:CL17"/>
    <mergeCell ref="CG18:CL18"/>
    <mergeCell ref="CG19:CL19"/>
    <mergeCell ref="CG20:CL20"/>
    <mergeCell ref="BX52:CC52"/>
    <mergeCell ref="BX53:CC53"/>
    <mergeCell ref="BV54:CC55"/>
    <mergeCell ref="BU57:CC57"/>
    <mergeCell ref="CK3:CL3"/>
    <mergeCell ref="CE5:CL5"/>
    <mergeCell ref="CE6:CL6"/>
    <mergeCell ref="CE7:CL7"/>
    <mergeCell ref="CE8:CL8"/>
    <mergeCell ref="CE9:CF9"/>
    <mergeCell ref="CG10:CL10"/>
    <mergeCell ref="CG11:CL11"/>
    <mergeCell ref="CG12:CL12"/>
    <mergeCell ref="CG13:CL13"/>
    <mergeCell ref="CG14:CL14"/>
    <mergeCell ref="CG15:CL15"/>
    <mergeCell ref="BX47:CC47"/>
    <mergeCell ref="BX48:CC48"/>
    <mergeCell ref="BX49:CC49"/>
    <mergeCell ref="BX50:CC50"/>
    <mergeCell ref="BX51:CC51"/>
    <mergeCell ref="BX42:CC42"/>
    <mergeCell ref="BX43:CC43"/>
    <mergeCell ref="BX44:CC44"/>
    <mergeCell ref="BX45:CC45"/>
    <mergeCell ref="BX46:CC46"/>
    <mergeCell ref="BX37:CC37"/>
    <mergeCell ref="BX38:CC38"/>
    <mergeCell ref="BX39:CC39"/>
    <mergeCell ref="BX40:CC40"/>
    <mergeCell ref="BX41:CC41"/>
    <mergeCell ref="BX32:CC32"/>
    <mergeCell ref="BX33:CC33"/>
    <mergeCell ref="BX34:CC34"/>
    <mergeCell ref="BX35:CC35"/>
    <mergeCell ref="BX36:CC36"/>
    <mergeCell ref="BX27:CC27"/>
    <mergeCell ref="BX28:CC28"/>
    <mergeCell ref="BX29:CC29"/>
    <mergeCell ref="BX30:CC30"/>
    <mergeCell ref="BX31:CC31"/>
    <mergeCell ref="BX22:CC22"/>
    <mergeCell ref="BX23:CC23"/>
    <mergeCell ref="BX24:CC24"/>
    <mergeCell ref="BX25:CC25"/>
    <mergeCell ref="BX26:CC26"/>
    <mergeCell ref="BX17:CC17"/>
    <mergeCell ref="BX18:CC18"/>
    <mergeCell ref="BX19:CC19"/>
    <mergeCell ref="BX20:CC20"/>
    <mergeCell ref="BX21:CC21"/>
    <mergeCell ref="BO53:BT53"/>
    <mergeCell ref="BM54:BT55"/>
    <mergeCell ref="BL57:BT57"/>
    <mergeCell ref="CB3:CC3"/>
    <mergeCell ref="BV5:CC5"/>
    <mergeCell ref="BV6:CC6"/>
    <mergeCell ref="BV7:CC7"/>
    <mergeCell ref="BV8:CC8"/>
    <mergeCell ref="BV9:BW9"/>
    <mergeCell ref="BX10:CC10"/>
    <mergeCell ref="BX11:CC11"/>
    <mergeCell ref="BX12:CC12"/>
    <mergeCell ref="BX13:CC13"/>
    <mergeCell ref="BX14:CC14"/>
    <mergeCell ref="BX15:CC15"/>
    <mergeCell ref="BX16:CC16"/>
    <mergeCell ref="BO48:BT48"/>
    <mergeCell ref="BO49:BT49"/>
    <mergeCell ref="BO50:BT50"/>
    <mergeCell ref="BO51:BT51"/>
    <mergeCell ref="BO52:BT52"/>
    <mergeCell ref="BO43:BT43"/>
    <mergeCell ref="BO44:BT44"/>
    <mergeCell ref="BO45:BT45"/>
    <mergeCell ref="BO46:BT46"/>
    <mergeCell ref="BO47:BT47"/>
    <mergeCell ref="BO38:BT38"/>
    <mergeCell ref="BO39:BT39"/>
    <mergeCell ref="BO40:BT40"/>
    <mergeCell ref="BO41:BT41"/>
    <mergeCell ref="BO42:BT42"/>
    <mergeCell ref="BO33:BT33"/>
    <mergeCell ref="BO34:BT34"/>
    <mergeCell ref="BO35:BT35"/>
    <mergeCell ref="BO36:BT36"/>
    <mergeCell ref="BO37:BT37"/>
    <mergeCell ref="BO28:BT28"/>
    <mergeCell ref="BO29:BT29"/>
    <mergeCell ref="BO30:BT30"/>
    <mergeCell ref="BO31:BT31"/>
    <mergeCell ref="BO32:BT32"/>
    <mergeCell ref="BO23:BT23"/>
    <mergeCell ref="BO24:BT24"/>
    <mergeCell ref="BO25:BT25"/>
    <mergeCell ref="BO26:BT26"/>
    <mergeCell ref="BO27:BT27"/>
    <mergeCell ref="BO18:BT18"/>
    <mergeCell ref="BO19:BT19"/>
    <mergeCell ref="BO20:BT20"/>
    <mergeCell ref="BO21:BT21"/>
    <mergeCell ref="BO22:BT22"/>
    <mergeCell ref="BD54:BK55"/>
    <mergeCell ref="BC57:BK57"/>
    <mergeCell ref="BS3:BT3"/>
    <mergeCell ref="BM5:BT5"/>
    <mergeCell ref="BM6:BT6"/>
    <mergeCell ref="BM7:BT7"/>
    <mergeCell ref="BM8:BT8"/>
    <mergeCell ref="BM9:BN9"/>
    <mergeCell ref="BO10:BT10"/>
    <mergeCell ref="BO11:BT11"/>
    <mergeCell ref="BO12:BT12"/>
    <mergeCell ref="BO13:BT13"/>
    <mergeCell ref="BO14:BT14"/>
    <mergeCell ref="BO15:BT15"/>
    <mergeCell ref="BO16:BT16"/>
    <mergeCell ref="BO17:BT17"/>
    <mergeCell ref="BF49:BK49"/>
    <mergeCell ref="BF50:BK50"/>
    <mergeCell ref="BF51:BK51"/>
    <mergeCell ref="BF52:BK52"/>
    <mergeCell ref="BF53:BK53"/>
    <mergeCell ref="BF44:BK44"/>
    <mergeCell ref="BF45:BK45"/>
    <mergeCell ref="BF46:BK46"/>
    <mergeCell ref="BF47:BK47"/>
    <mergeCell ref="BF48:BK48"/>
    <mergeCell ref="BF39:BK39"/>
    <mergeCell ref="BF40:BK40"/>
    <mergeCell ref="BF41:BK41"/>
    <mergeCell ref="BF42:BK42"/>
    <mergeCell ref="BF43:BK43"/>
    <mergeCell ref="BF34:BK34"/>
    <mergeCell ref="BF35:BK35"/>
    <mergeCell ref="BF36:BK36"/>
    <mergeCell ref="BF37:BK37"/>
    <mergeCell ref="BF38:BK38"/>
    <mergeCell ref="BF29:BK29"/>
    <mergeCell ref="BF30:BK30"/>
    <mergeCell ref="BF31:BK31"/>
    <mergeCell ref="BF32:BK32"/>
    <mergeCell ref="BF33:BK33"/>
    <mergeCell ref="BF24:BK24"/>
    <mergeCell ref="BF25:BK25"/>
    <mergeCell ref="BF26:BK26"/>
    <mergeCell ref="BF27:BK27"/>
    <mergeCell ref="BF28:BK28"/>
    <mergeCell ref="BF19:BK19"/>
    <mergeCell ref="BF20:BK20"/>
    <mergeCell ref="BF21:BK21"/>
    <mergeCell ref="BF22:BK22"/>
    <mergeCell ref="BF23:BK23"/>
    <mergeCell ref="BF14:BK14"/>
    <mergeCell ref="BF15:BK15"/>
    <mergeCell ref="BF16:BK16"/>
    <mergeCell ref="BF17:BK17"/>
    <mergeCell ref="BF18:BK18"/>
    <mergeCell ref="BD9:BE9"/>
    <mergeCell ref="BF10:BK10"/>
    <mergeCell ref="BF11:BK11"/>
    <mergeCell ref="BF12:BK12"/>
    <mergeCell ref="BF13:BK13"/>
    <mergeCell ref="BJ3:BK3"/>
    <mergeCell ref="BD5:BK5"/>
    <mergeCell ref="BD6:BK6"/>
    <mergeCell ref="BD7:BK7"/>
    <mergeCell ref="BD8:BK8"/>
    <mergeCell ref="AW51:BB51"/>
    <mergeCell ref="AW52:BB52"/>
    <mergeCell ref="AW53:BB53"/>
    <mergeCell ref="AU54:BB55"/>
    <mergeCell ref="AT57:BB57"/>
    <mergeCell ref="AW46:BB46"/>
    <mergeCell ref="AW47:BB47"/>
    <mergeCell ref="AW48:BB48"/>
    <mergeCell ref="AW49:BB49"/>
    <mergeCell ref="AW50:BB50"/>
    <mergeCell ref="AW41:BB41"/>
    <mergeCell ref="AW42:BB42"/>
    <mergeCell ref="AW43:BB43"/>
    <mergeCell ref="AW44:BB44"/>
    <mergeCell ref="AW45:BB45"/>
    <mergeCell ref="AW36:BB36"/>
    <mergeCell ref="AW37:BB37"/>
    <mergeCell ref="AW38:BB38"/>
    <mergeCell ref="AW39:BB39"/>
    <mergeCell ref="AW40:BB40"/>
    <mergeCell ref="AW31:BB31"/>
    <mergeCell ref="AW32:BB32"/>
    <mergeCell ref="AW33:BB33"/>
    <mergeCell ref="AW34:BB34"/>
    <mergeCell ref="AW35:BB35"/>
    <mergeCell ref="AW26:BB26"/>
    <mergeCell ref="AW27:BB27"/>
    <mergeCell ref="AW28:BB28"/>
    <mergeCell ref="AW29:BB29"/>
    <mergeCell ref="AW30:BB30"/>
    <mergeCell ref="AW21:BB21"/>
    <mergeCell ref="AW22:BB22"/>
    <mergeCell ref="AW23:BB23"/>
    <mergeCell ref="AW24:BB24"/>
    <mergeCell ref="AW25:BB25"/>
    <mergeCell ref="AW16:BB16"/>
    <mergeCell ref="AW17:BB17"/>
    <mergeCell ref="AW18:BB18"/>
    <mergeCell ref="AW19:BB19"/>
    <mergeCell ref="AW20:BB20"/>
    <mergeCell ref="AN52:AS52"/>
    <mergeCell ref="AN53:AS53"/>
    <mergeCell ref="AL54:AS55"/>
    <mergeCell ref="AK57:AS57"/>
    <mergeCell ref="BA3:BB3"/>
    <mergeCell ref="AU5:BB5"/>
    <mergeCell ref="AU6:BB6"/>
    <mergeCell ref="AU7:BB7"/>
    <mergeCell ref="AU8:BB8"/>
    <mergeCell ref="AU9:AV9"/>
    <mergeCell ref="AW10:BB10"/>
    <mergeCell ref="AW11:BB11"/>
    <mergeCell ref="AW12:BB12"/>
    <mergeCell ref="AW13:BB13"/>
    <mergeCell ref="AW14:BB14"/>
    <mergeCell ref="AW15:BB15"/>
    <mergeCell ref="AN47:AS47"/>
    <mergeCell ref="AN48:AS48"/>
    <mergeCell ref="AN49:AS49"/>
    <mergeCell ref="AN50:AS50"/>
    <mergeCell ref="AN51:AS51"/>
    <mergeCell ref="AN42:AS42"/>
    <mergeCell ref="AN43:AS43"/>
    <mergeCell ref="AN44:AS44"/>
    <mergeCell ref="AN45:AS45"/>
    <mergeCell ref="AN46:AS46"/>
    <mergeCell ref="AN37:AS37"/>
    <mergeCell ref="AN38:AS38"/>
    <mergeCell ref="AN39:AS39"/>
    <mergeCell ref="AN40:AS40"/>
    <mergeCell ref="AN41:AS41"/>
    <mergeCell ref="AN32:AS32"/>
    <mergeCell ref="AN33:AS33"/>
    <mergeCell ref="AN34:AS34"/>
    <mergeCell ref="AN35:AS35"/>
    <mergeCell ref="AN36:AS36"/>
    <mergeCell ref="AN27:AS27"/>
    <mergeCell ref="AN28:AS28"/>
    <mergeCell ref="AN29:AS29"/>
    <mergeCell ref="AN30:AS30"/>
    <mergeCell ref="AN31:AS31"/>
    <mergeCell ref="AN22:AS22"/>
    <mergeCell ref="AN23:AS23"/>
    <mergeCell ref="AN24:AS24"/>
    <mergeCell ref="AN25:AS25"/>
    <mergeCell ref="AN26:AS26"/>
    <mergeCell ref="AN17:AS17"/>
    <mergeCell ref="AN18:AS18"/>
    <mergeCell ref="AN19:AS19"/>
    <mergeCell ref="AN20:AS20"/>
    <mergeCell ref="AN21:AS21"/>
    <mergeCell ref="AE53:AJ53"/>
    <mergeCell ref="AC54:AJ55"/>
    <mergeCell ref="AB57:AJ57"/>
    <mergeCell ref="AR3:AS3"/>
    <mergeCell ref="AL5:AS5"/>
    <mergeCell ref="AL6:AS6"/>
    <mergeCell ref="AL7:AS7"/>
    <mergeCell ref="AL8:AS8"/>
    <mergeCell ref="AL9:AM9"/>
    <mergeCell ref="AN10:AS10"/>
    <mergeCell ref="AN11:AS11"/>
    <mergeCell ref="AN12:AS12"/>
    <mergeCell ref="AN13:AS13"/>
    <mergeCell ref="AN14:AS14"/>
    <mergeCell ref="AN15:AS15"/>
    <mergeCell ref="AN16:AS16"/>
    <mergeCell ref="AE48:AJ48"/>
    <mergeCell ref="AE49:AJ49"/>
    <mergeCell ref="AE50:AJ50"/>
    <mergeCell ref="AE51:AJ51"/>
    <mergeCell ref="AE52:AJ52"/>
    <mergeCell ref="AE43:AJ43"/>
    <mergeCell ref="AE44:AJ44"/>
    <mergeCell ref="AE45:AJ45"/>
    <mergeCell ref="AE46:AJ46"/>
    <mergeCell ref="AE47:AJ47"/>
    <mergeCell ref="AE38:AJ38"/>
    <mergeCell ref="AE39:AJ39"/>
    <mergeCell ref="AE40:AJ40"/>
    <mergeCell ref="AE41:AJ41"/>
    <mergeCell ref="AE42:AJ42"/>
    <mergeCell ref="AE33:AJ33"/>
    <mergeCell ref="AE34:AJ34"/>
    <mergeCell ref="AE35:AJ35"/>
    <mergeCell ref="AE36:AJ36"/>
    <mergeCell ref="AE37:AJ37"/>
    <mergeCell ref="AE28:AJ28"/>
    <mergeCell ref="AE29:AJ29"/>
    <mergeCell ref="AE30:AJ30"/>
    <mergeCell ref="AE31:AJ31"/>
    <mergeCell ref="AE32:AJ32"/>
    <mergeCell ref="AE23:AJ23"/>
    <mergeCell ref="AE24:AJ24"/>
    <mergeCell ref="AE25:AJ25"/>
    <mergeCell ref="AE26:AJ26"/>
    <mergeCell ref="AE27:AJ27"/>
    <mergeCell ref="AE18:AJ18"/>
    <mergeCell ref="AE19:AJ19"/>
    <mergeCell ref="AE20:AJ20"/>
    <mergeCell ref="AE21:AJ21"/>
    <mergeCell ref="AE22:AJ22"/>
    <mergeCell ref="T54:AA55"/>
    <mergeCell ref="S57:AA57"/>
    <mergeCell ref="AI3:AJ3"/>
    <mergeCell ref="AC5:AJ5"/>
    <mergeCell ref="AC6:AJ6"/>
    <mergeCell ref="AC7:AJ7"/>
    <mergeCell ref="AC8:AJ8"/>
    <mergeCell ref="AC9:AD9"/>
    <mergeCell ref="AE10:AJ10"/>
    <mergeCell ref="AE11:AJ11"/>
    <mergeCell ref="AE12:AJ12"/>
    <mergeCell ref="AE13:AJ13"/>
    <mergeCell ref="AE14:AJ14"/>
    <mergeCell ref="AE15:AJ15"/>
    <mergeCell ref="AE16:AJ16"/>
    <mergeCell ref="AE17:AJ17"/>
    <mergeCell ref="V49:AA49"/>
    <mergeCell ref="V50:AA50"/>
    <mergeCell ref="V51:AA51"/>
    <mergeCell ref="V52:AA52"/>
    <mergeCell ref="V53:AA53"/>
    <mergeCell ref="V44:AA44"/>
    <mergeCell ref="V45:AA45"/>
    <mergeCell ref="V46:AA46"/>
    <mergeCell ref="V47:AA47"/>
    <mergeCell ref="V48:AA48"/>
    <mergeCell ref="V39:AA39"/>
    <mergeCell ref="V40:AA40"/>
    <mergeCell ref="V41:AA41"/>
    <mergeCell ref="V42:AA42"/>
    <mergeCell ref="V43:AA43"/>
    <mergeCell ref="V34:AA34"/>
    <mergeCell ref="V36:AA36"/>
    <mergeCell ref="V37:AA37"/>
    <mergeCell ref="V38:AA38"/>
    <mergeCell ref="V29:AA29"/>
    <mergeCell ref="V30:AA30"/>
    <mergeCell ref="V31:AA31"/>
    <mergeCell ref="V32:AA32"/>
    <mergeCell ref="V33:AA33"/>
    <mergeCell ref="V24:AA24"/>
    <mergeCell ref="V25:AA25"/>
    <mergeCell ref="V26:AA26"/>
    <mergeCell ref="V27:AA27"/>
    <mergeCell ref="V28:AA28"/>
    <mergeCell ref="V19:AA19"/>
    <mergeCell ref="V20:AA20"/>
    <mergeCell ref="V21:AA21"/>
    <mergeCell ref="V22:AA22"/>
    <mergeCell ref="V23:AA23"/>
    <mergeCell ref="V14:AA14"/>
    <mergeCell ref="V15:AA15"/>
    <mergeCell ref="V16:AA16"/>
    <mergeCell ref="V17:AA17"/>
    <mergeCell ref="V18:AA18"/>
    <mergeCell ref="T9:U9"/>
    <mergeCell ref="V10:AA10"/>
    <mergeCell ref="V11:AA11"/>
    <mergeCell ref="V12:AA12"/>
    <mergeCell ref="V13:AA13"/>
    <mergeCell ref="Z3:AA3"/>
    <mergeCell ref="T5:AA5"/>
    <mergeCell ref="T6:AA6"/>
    <mergeCell ref="T7:AA7"/>
    <mergeCell ref="T8:AA8"/>
    <mergeCell ref="M53:R53"/>
    <mergeCell ref="J57:R57"/>
    <mergeCell ref="Q3:R3"/>
    <mergeCell ref="M35:R35"/>
    <mergeCell ref="M36:R36"/>
    <mergeCell ref="M37:R37"/>
    <mergeCell ref="M34:R34"/>
    <mergeCell ref="M11:R11"/>
    <mergeCell ref="M12:R12"/>
    <mergeCell ref="M13:R13"/>
    <mergeCell ref="M14:R14"/>
    <mergeCell ref="K5:R5"/>
    <mergeCell ref="K6:R6"/>
    <mergeCell ref="K7:R7"/>
    <mergeCell ref="K8:R8"/>
    <mergeCell ref="K9:L9"/>
    <mergeCell ref="V35:AA35"/>
    <mergeCell ref="M19:R19"/>
    <mergeCell ref="M10:R10"/>
    <mergeCell ref="B54:I55"/>
    <mergeCell ref="K54:R55"/>
    <mergeCell ref="M48:R48"/>
    <mergeCell ref="M49:R49"/>
    <mergeCell ref="M50:R50"/>
    <mergeCell ref="M51:R51"/>
    <mergeCell ref="M52:R52"/>
    <mergeCell ref="M43:R43"/>
    <mergeCell ref="M44:R44"/>
    <mergeCell ref="M45:R45"/>
    <mergeCell ref="M46:R46"/>
    <mergeCell ref="M47:R47"/>
    <mergeCell ref="M38:R38"/>
    <mergeCell ref="M39:R39"/>
    <mergeCell ref="M40:R40"/>
    <mergeCell ref="M41:R41"/>
    <mergeCell ref="M42:R42"/>
    <mergeCell ref="D45:I45"/>
    <mergeCell ref="D46:I46"/>
    <mergeCell ref="D47:I47"/>
    <mergeCell ref="D48:I48"/>
    <mergeCell ref="D49:I49"/>
    <mergeCell ref="D28:I28"/>
    <mergeCell ref="D29:I29"/>
    <mergeCell ref="D33:I33"/>
    <mergeCell ref="D52:I52"/>
    <mergeCell ref="H3:I3"/>
    <mergeCell ref="D18:I18"/>
    <mergeCell ref="D17:I17"/>
    <mergeCell ref="D16:I16"/>
    <mergeCell ref="D15:I15"/>
    <mergeCell ref="D14:I14"/>
    <mergeCell ref="D23:I23"/>
    <mergeCell ref="D24:I24"/>
    <mergeCell ref="D25:I25"/>
    <mergeCell ref="D26:I26"/>
    <mergeCell ref="D27:I27"/>
    <mergeCell ref="D35:I35"/>
    <mergeCell ref="M29:R29"/>
    <mergeCell ref="M30:R30"/>
    <mergeCell ref="M31:R31"/>
    <mergeCell ref="M32:R32"/>
    <mergeCell ref="M33:R33"/>
    <mergeCell ref="M24:R24"/>
    <mergeCell ref="M25:R25"/>
    <mergeCell ref="M26:R26"/>
    <mergeCell ref="M27:R27"/>
    <mergeCell ref="M28:R28"/>
    <mergeCell ref="M20:R20"/>
    <mergeCell ref="M21:R21"/>
    <mergeCell ref="M22:R22"/>
    <mergeCell ref="M23:R23"/>
    <mergeCell ref="M15:R15"/>
    <mergeCell ref="M16:R16"/>
    <mergeCell ref="M17:R17"/>
    <mergeCell ref="M18:R18"/>
    <mergeCell ref="D30:I30"/>
    <mergeCell ref="D31:I31"/>
    <mergeCell ref="A57:I57"/>
    <mergeCell ref="D53:I53"/>
    <mergeCell ref="D40:I40"/>
    <mergeCell ref="D41:I41"/>
    <mergeCell ref="D42:I42"/>
    <mergeCell ref="D50:I50"/>
    <mergeCell ref="D51:I51"/>
    <mergeCell ref="D36:I36"/>
    <mergeCell ref="D37:I37"/>
    <mergeCell ref="D38:I38"/>
    <mergeCell ref="D39:I39"/>
    <mergeCell ref="B5:I5"/>
    <mergeCell ref="B6:I6"/>
    <mergeCell ref="B7:I7"/>
    <mergeCell ref="B8:I8"/>
    <mergeCell ref="D10:I10"/>
    <mergeCell ref="B9:C9"/>
    <mergeCell ref="D11:I11"/>
    <mergeCell ref="D44:I44"/>
    <mergeCell ref="D43:I43"/>
    <mergeCell ref="D32:I32"/>
    <mergeCell ref="D21:I21"/>
    <mergeCell ref="D34:I34"/>
    <mergeCell ref="D12:I12"/>
    <mergeCell ref="D13:I13"/>
    <mergeCell ref="D19:I19"/>
    <mergeCell ref="D20:I20"/>
    <mergeCell ref="D22:I22"/>
  </mergeCells>
  <phoneticPr fontId="3"/>
  <printOptions horizontalCentered="1"/>
  <pageMargins left="0.39370078740157483" right="0.39370078740157483" top="0.47244094488188981" bottom="0.62992125984251968" header="0" footer="0"/>
  <pageSetup paperSize="9" orientation="portrait"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U1013"/>
  <sheetViews>
    <sheetView showGridLines="0" zoomScaleNormal="100" zoomScaleSheetLayoutView="100" workbookViewId="0"/>
  </sheetViews>
  <sheetFormatPr defaultColWidth="13" defaultRowHeight="19.899999999999999" customHeight="1"/>
  <cols>
    <col min="1" max="1" width="4.625" style="468" customWidth="1"/>
    <col min="2" max="2" width="11.625" style="446" customWidth="1"/>
    <col min="3" max="3" width="5.5" style="446" customWidth="1"/>
    <col min="4" max="4" width="10.5" style="446" customWidth="1"/>
    <col min="5" max="5" width="17.625" style="446" customWidth="1"/>
    <col min="6" max="6" width="9.625" style="455" customWidth="1"/>
    <col min="7" max="7" width="4" style="455" hidden="1" customWidth="1"/>
    <col min="8" max="8" width="4.25" style="455" customWidth="1"/>
    <col min="9" max="9" width="6.875" style="455" customWidth="1"/>
    <col min="10" max="10" width="2.625" style="455" customWidth="1"/>
    <col min="11" max="11" width="18.75" style="453" customWidth="1"/>
    <col min="12" max="12" width="9.25" style="453" customWidth="1"/>
    <col min="13" max="13" width="7.5" style="453" bestFit="1" customWidth="1"/>
    <col min="14" max="14" width="10.875" style="453" customWidth="1"/>
    <col min="15" max="16" width="11.625" style="453" customWidth="1"/>
    <col min="17" max="17" width="25.375" style="446" customWidth="1"/>
    <col min="18" max="21" width="8.625" style="446" customWidth="1"/>
    <col min="22" max="121" width="13" style="446"/>
    <col min="122" max="122" width="4.125" style="446" customWidth="1"/>
    <col min="123" max="123" width="15.125" style="446" customWidth="1"/>
    <col min="124" max="124" width="2.625" style="446" customWidth="1"/>
    <col min="125" max="125" width="12" style="446" customWidth="1"/>
    <col min="126" max="126" width="15.5" style="446" customWidth="1"/>
    <col min="127" max="127" width="11.125" style="446" customWidth="1"/>
    <col min="128" max="128" width="4" style="446" customWidth="1"/>
    <col min="129" max="129" width="4.25" style="446" customWidth="1"/>
    <col min="130" max="130" width="6.875" style="446" customWidth="1"/>
    <col min="131" max="131" width="2.625" style="446" customWidth="1"/>
    <col min="132" max="132" width="18.625" style="446" customWidth="1"/>
    <col min="133" max="133" width="9.25" style="446" customWidth="1"/>
    <col min="134" max="134" width="7.5" style="446" bestFit="1" customWidth="1"/>
    <col min="135" max="135" width="10.875" style="446" customWidth="1"/>
    <col min="136" max="136" width="15" style="446" bestFit="1" customWidth="1"/>
    <col min="137" max="137" width="36" style="446" customWidth="1"/>
    <col min="138" max="377" width="13" style="446"/>
    <col min="378" max="378" width="4.125" style="446" customWidth="1"/>
    <col min="379" max="379" width="15.125" style="446" customWidth="1"/>
    <col min="380" max="380" width="2.625" style="446" customWidth="1"/>
    <col min="381" max="381" width="12" style="446" customWidth="1"/>
    <col min="382" max="382" width="15.5" style="446" customWidth="1"/>
    <col min="383" max="383" width="11.125" style="446" customWidth="1"/>
    <col min="384" max="384" width="4" style="446" customWidth="1"/>
    <col min="385" max="385" width="4.25" style="446" customWidth="1"/>
    <col min="386" max="386" width="6.875" style="446" customWidth="1"/>
    <col min="387" max="387" width="2.625" style="446" customWidth="1"/>
    <col min="388" max="388" width="18.625" style="446" customWidth="1"/>
    <col min="389" max="389" width="9.25" style="446" customWidth="1"/>
    <col min="390" max="390" width="7.5" style="446" bestFit="1" customWidth="1"/>
    <col min="391" max="391" width="10.875" style="446" customWidth="1"/>
    <col min="392" max="392" width="15" style="446" bestFit="1" customWidth="1"/>
    <col min="393" max="393" width="36" style="446" customWidth="1"/>
    <col min="394" max="633" width="13" style="446"/>
    <col min="634" max="634" width="4.125" style="446" customWidth="1"/>
    <col min="635" max="635" width="15.125" style="446" customWidth="1"/>
    <col min="636" max="636" width="2.625" style="446" customWidth="1"/>
    <col min="637" max="637" width="12" style="446" customWidth="1"/>
    <col min="638" max="638" width="15.5" style="446" customWidth="1"/>
    <col min="639" max="639" width="11.125" style="446" customWidth="1"/>
    <col min="640" max="640" width="4" style="446" customWidth="1"/>
    <col min="641" max="641" width="4.25" style="446" customWidth="1"/>
    <col min="642" max="642" width="6.875" style="446" customWidth="1"/>
    <col min="643" max="643" width="2.625" style="446" customWidth="1"/>
    <col min="644" max="644" width="18.625" style="446" customWidth="1"/>
    <col min="645" max="645" width="9.25" style="446" customWidth="1"/>
    <col min="646" max="646" width="7.5" style="446" bestFit="1" customWidth="1"/>
    <col min="647" max="647" width="10.875" style="446" customWidth="1"/>
    <col min="648" max="648" width="15" style="446" bestFit="1" customWidth="1"/>
    <col min="649" max="649" width="36" style="446" customWidth="1"/>
    <col min="650" max="889" width="13" style="446"/>
    <col min="890" max="890" width="4.125" style="446" customWidth="1"/>
    <col min="891" max="891" width="15.125" style="446" customWidth="1"/>
    <col min="892" max="892" width="2.625" style="446" customWidth="1"/>
    <col min="893" max="893" width="12" style="446" customWidth="1"/>
    <col min="894" max="894" width="15.5" style="446" customWidth="1"/>
    <col min="895" max="895" width="11.125" style="446" customWidth="1"/>
    <col min="896" max="896" width="4" style="446" customWidth="1"/>
    <col min="897" max="897" width="4.25" style="446" customWidth="1"/>
    <col min="898" max="898" width="6.875" style="446" customWidth="1"/>
    <col min="899" max="899" width="2.625" style="446" customWidth="1"/>
    <col min="900" max="900" width="18.625" style="446" customWidth="1"/>
    <col min="901" max="901" width="9.25" style="446" customWidth="1"/>
    <col min="902" max="902" width="7.5" style="446" bestFit="1" customWidth="1"/>
    <col min="903" max="903" width="10.875" style="446" customWidth="1"/>
    <col min="904" max="904" width="15" style="446" bestFit="1" customWidth="1"/>
    <col min="905" max="905" width="36" style="446" customWidth="1"/>
    <col min="906" max="1145" width="13" style="446"/>
    <col min="1146" max="1146" width="4.125" style="446" customWidth="1"/>
    <col min="1147" max="1147" width="15.125" style="446" customWidth="1"/>
    <col min="1148" max="1148" width="2.625" style="446" customWidth="1"/>
    <col min="1149" max="1149" width="12" style="446" customWidth="1"/>
    <col min="1150" max="1150" width="15.5" style="446" customWidth="1"/>
    <col min="1151" max="1151" width="11.125" style="446" customWidth="1"/>
    <col min="1152" max="1152" width="4" style="446" customWidth="1"/>
    <col min="1153" max="1153" width="4.25" style="446" customWidth="1"/>
    <col min="1154" max="1154" width="6.875" style="446" customWidth="1"/>
    <col min="1155" max="1155" width="2.625" style="446" customWidth="1"/>
    <col min="1156" max="1156" width="18.625" style="446" customWidth="1"/>
    <col min="1157" max="1157" width="9.25" style="446" customWidth="1"/>
    <col min="1158" max="1158" width="7.5" style="446" bestFit="1" customWidth="1"/>
    <col min="1159" max="1159" width="10.875" style="446" customWidth="1"/>
    <col min="1160" max="1160" width="15" style="446" bestFit="1" customWidth="1"/>
    <col min="1161" max="1161" width="36" style="446" customWidth="1"/>
    <col min="1162" max="1401" width="13" style="446"/>
    <col min="1402" max="1402" width="4.125" style="446" customWidth="1"/>
    <col min="1403" max="1403" width="15.125" style="446" customWidth="1"/>
    <col min="1404" max="1404" width="2.625" style="446" customWidth="1"/>
    <col min="1405" max="1405" width="12" style="446" customWidth="1"/>
    <col min="1406" max="1406" width="15.5" style="446" customWidth="1"/>
    <col min="1407" max="1407" width="11.125" style="446" customWidth="1"/>
    <col min="1408" max="1408" width="4" style="446" customWidth="1"/>
    <col min="1409" max="1409" width="4.25" style="446" customWidth="1"/>
    <col min="1410" max="1410" width="6.875" style="446" customWidth="1"/>
    <col min="1411" max="1411" width="2.625" style="446" customWidth="1"/>
    <col min="1412" max="1412" width="18.625" style="446" customWidth="1"/>
    <col min="1413" max="1413" width="9.25" style="446" customWidth="1"/>
    <col min="1414" max="1414" width="7.5" style="446" bestFit="1" customWidth="1"/>
    <col min="1415" max="1415" width="10.875" style="446" customWidth="1"/>
    <col min="1416" max="1416" width="15" style="446" bestFit="1" customWidth="1"/>
    <col min="1417" max="1417" width="36" style="446" customWidth="1"/>
    <col min="1418" max="1657" width="13" style="446"/>
    <col min="1658" max="1658" width="4.125" style="446" customWidth="1"/>
    <col min="1659" max="1659" width="15.125" style="446" customWidth="1"/>
    <col min="1660" max="1660" width="2.625" style="446" customWidth="1"/>
    <col min="1661" max="1661" width="12" style="446" customWidth="1"/>
    <col min="1662" max="1662" width="15.5" style="446" customWidth="1"/>
    <col min="1663" max="1663" width="11.125" style="446" customWidth="1"/>
    <col min="1664" max="1664" width="4" style="446" customWidth="1"/>
    <col min="1665" max="1665" width="4.25" style="446" customWidth="1"/>
    <col min="1666" max="1666" width="6.875" style="446" customWidth="1"/>
    <col min="1667" max="1667" width="2.625" style="446" customWidth="1"/>
    <col min="1668" max="1668" width="18.625" style="446" customWidth="1"/>
    <col min="1669" max="1669" width="9.25" style="446" customWidth="1"/>
    <col min="1670" max="1670" width="7.5" style="446" bestFit="1" customWidth="1"/>
    <col min="1671" max="1671" width="10.875" style="446" customWidth="1"/>
    <col min="1672" max="1672" width="15" style="446" bestFit="1" customWidth="1"/>
    <col min="1673" max="1673" width="36" style="446" customWidth="1"/>
    <col min="1674" max="1913" width="13" style="446"/>
    <col min="1914" max="1914" width="4.125" style="446" customWidth="1"/>
    <col min="1915" max="1915" width="15.125" style="446" customWidth="1"/>
    <col min="1916" max="1916" width="2.625" style="446" customWidth="1"/>
    <col min="1917" max="1917" width="12" style="446" customWidth="1"/>
    <col min="1918" max="1918" width="15.5" style="446" customWidth="1"/>
    <col min="1919" max="1919" width="11.125" style="446" customWidth="1"/>
    <col min="1920" max="1920" width="4" style="446" customWidth="1"/>
    <col min="1921" max="1921" width="4.25" style="446" customWidth="1"/>
    <col min="1922" max="1922" width="6.875" style="446" customWidth="1"/>
    <col min="1923" max="1923" width="2.625" style="446" customWidth="1"/>
    <col min="1924" max="1924" width="18.625" style="446" customWidth="1"/>
    <col min="1925" max="1925" width="9.25" style="446" customWidth="1"/>
    <col min="1926" max="1926" width="7.5" style="446" bestFit="1" customWidth="1"/>
    <col min="1927" max="1927" width="10.875" style="446" customWidth="1"/>
    <col min="1928" max="1928" width="15" style="446" bestFit="1" customWidth="1"/>
    <col min="1929" max="1929" width="36" style="446" customWidth="1"/>
    <col min="1930" max="2169" width="13" style="446"/>
    <col min="2170" max="2170" width="4.125" style="446" customWidth="1"/>
    <col min="2171" max="2171" width="15.125" style="446" customWidth="1"/>
    <col min="2172" max="2172" width="2.625" style="446" customWidth="1"/>
    <col min="2173" max="2173" width="12" style="446" customWidth="1"/>
    <col min="2174" max="2174" width="15.5" style="446" customWidth="1"/>
    <col min="2175" max="2175" width="11.125" style="446" customWidth="1"/>
    <col min="2176" max="2176" width="4" style="446" customWidth="1"/>
    <col min="2177" max="2177" width="4.25" style="446" customWidth="1"/>
    <col min="2178" max="2178" width="6.875" style="446" customWidth="1"/>
    <col min="2179" max="2179" width="2.625" style="446" customWidth="1"/>
    <col min="2180" max="2180" width="18.625" style="446" customWidth="1"/>
    <col min="2181" max="2181" width="9.25" style="446" customWidth="1"/>
    <col min="2182" max="2182" width="7.5" style="446" bestFit="1" customWidth="1"/>
    <col min="2183" max="2183" width="10.875" style="446" customWidth="1"/>
    <col min="2184" max="2184" width="15" style="446" bestFit="1" customWidth="1"/>
    <col min="2185" max="2185" width="36" style="446" customWidth="1"/>
    <col min="2186" max="2425" width="13" style="446"/>
    <col min="2426" max="2426" width="4.125" style="446" customWidth="1"/>
    <col min="2427" max="2427" width="15.125" style="446" customWidth="1"/>
    <col min="2428" max="2428" width="2.625" style="446" customWidth="1"/>
    <col min="2429" max="2429" width="12" style="446" customWidth="1"/>
    <col min="2430" max="2430" width="15.5" style="446" customWidth="1"/>
    <col min="2431" max="2431" width="11.125" style="446" customWidth="1"/>
    <col min="2432" max="2432" width="4" style="446" customWidth="1"/>
    <col min="2433" max="2433" width="4.25" style="446" customWidth="1"/>
    <col min="2434" max="2434" width="6.875" style="446" customWidth="1"/>
    <col min="2435" max="2435" width="2.625" style="446" customWidth="1"/>
    <col min="2436" max="2436" width="18.625" style="446" customWidth="1"/>
    <col min="2437" max="2437" width="9.25" style="446" customWidth="1"/>
    <col min="2438" max="2438" width="7.5" style="446" bestFit="1" customWidth="1"/>
    <col min="2439" max="2439" width="10.875" style="446" customWidth="1"/>
    <col min="2440" max="2440" width="15" style="446" bestFit="1" customWidth="1"/>
    <col min="2441" max="2441" width="36" style="446" customWidth="1"/>
    <col min="2442" max="2681" width="13" style="446"/>
    <col min="2682" max="2682" width="4.125" style="446" customWidth="1"/>
    <col min="2683" max="2683" width="15.125" style="446" customWidth="1"/>
    <col min="2684" max="2684" width="2.625" style="446" customWidth="1"/>
    <col min="2685" max="2685" width="12" style="446" customWidth="1"/>
    <col min="2686" max="2686" width="15.5" style="446" customWidth="1"/>
    <col min="2687" max="2687" width="11.125" style="446" customWidth="1"/>
    <col min="2688" max="2688" width="4" style="446" customWidth="1"/>
    <col min="2689" max="2689" width="4.25" style="446" customWidth="1"/>
    <col min="2690" max="2690" width="6.875" style="446" customWidth="1"/>
    <col min="2691" max="2691" width="2.625" style="446" customWidth="1"/>
    <col min="2692" max="2692" width="18.625" style="446" customWidth="1"/>
    <col min="2693" max="2693" width="9.25" style="446" customWidth="1"/>
    <col min="2694" max="2694" width="7.5" style="446" bestFit="1" customWidth="1"/>
    <col min="2695" max="2695" width="10.875" style="446" customWidth="1"/>
    <col min="2696" max="2696" width="15" style="446" bestFit="1" customWidth="1"/>
    <col min="2697" max="2697" width="36" style="446" customWidth="1"/>
    <col min="2698" max="2937" width="13" style="446"/>
    <col min="2938" max="2938" width="4.125" style="446" customWidth="1"/>
    <col min="2939" max="2939" width="15.125" style="446" customWidth="1"/>
    <col min="2940" max="2940" width="2.625" style="446" customWidth="1"/>
    <col min="2941" max="2941" width="12" style="446" customWidth="1"/>
    <col min="2942" max="2942" width="15.5" style="446" customWidth="1"/>
    <col min="2943" max="2943" width="11.125" style="446" customWidth="1"/>
    <col min="2944" max="2944" width="4" style="446" customWidth="1"/>
    <col min="2945" max="2945" width="4.25" style="446" customWidth="1"/>
    <col min="2946" max="2946" width="6.875" style="446" customWidth="1"/>
    <col min="2947" max="2947" width="2.625" style="446" customWidth="1"/>
    <col min="2948" max="2948" width="18.625" style="446" customWidth="1"/>
    <col min="2949" max="2949" width="9.25" style="446" customWidth="1"/>
    <col min="2950" max="2950" width="7.5" style="446" bestFit="1" customWidth="1"/>
    <col min="2951" max="2951" width="10.875" style="446" customWidth="1"/>
    <col min="2952" max="2952" width="15" style="446" bestFit="1" customWidth="1"/>
    <col min="2953" max="2953" width="36" style="446" customWidth="1"/>
    <col min="2954" max="3193" width="13" style="446"/>
    <col min="3194" max="3194" width="4.125" style="446" customWidth="1"/>
    <col min="3195" max="3195" width="15.125" style="446" customWidth="1"/>
    <col min="3196" max="3196" width="2.625" style="446" customWidth="1"/>
    <col min="3197" max="3197" width="12" style="446" customWidth="1"/>
    <col min="3198" max="3198" width="15.5" style="446" customWidth="1"/>
    <col min="3199" max="3199" width="11.125" style="446" customWidth="1"/>
    <col min="3200" max="3200" width="4" style="446" customWidth="1"/>
    <col min="3201" max="3201" width="4.25" style="446" customWidth="1"/>
    <col min="3202" max="3202" width="6.875" style="446" customWidth="1"/>
    <col min="3203" max="3203" width="2.625" style="446" customWidth="1"/>
    <col min="3204" max="3204" width="18.625" style="446" customWidth="1"/>
    <col min="3205" max="3205" width="9.25" style="446" customWidth="1"/>
    <col min="3206" max="3206" width="7.5" style="446" bestFit="1" customWidth="1"/>
    <col min="3207" max="3207" width="10.875" style="446" customWidth="1"/>
    <col min="3208" max="3208" width="15" style="446" bestFit="1" customWidth="1"/>
    <col min="3209" max="3209" width="36" style="446" customWidth="1"/>
    <col min="3210" max="3449" width="13" style="446"/>
    <col min="3450" max="3450" width="4.125" style="446" customWidth="1"/>
    <col min="3451" max="3451" width="15.125" style="446" customWidth="1"/>
    <col min="3452" max="3452" width="2.625" style="446" customWidth="1"/>
    <col min="3453" max="3453" width="12" style="446" customWidth="1"/>
    <col min="3454" max="3454" width="15.5" style="446" customWidth="1"/>
    <col min="3455" max="3455" width="11.125" style="446" customWidth="1"/>
    <col min="3456" max="3456" width="4" style="446" customWidth="1"/>
    <col min="3457" max="3457" width="4.25" style="446" customWidth="1"/>
    <col min="3458" max="3458" width="6.875" style="446" customWidth="1"/>
    <col min="3459" max="3459" width="2.625" style="446" customWidth="1"/>
    <col min="3460" max="3460" width="18.625" style="446" customWidth="1"/>
    <col min="3461" max="3461" width="9.25" style="446" customWidth="1"/>
    <col min="3462" max="3462" width="7.5" style="446" bestFit="1" customWidth="1"/>
    <col min="3463" max="3463" width="10.875" style="446" customWidth="1"/>
    <col min="3464" max="3464" width="15" style="446" bestFit="1" customWidth="1"/>
    <col min="3465" max="3465" width="36" style="446" customWidth="1"/>
    <col min="3466" max="3705" width="13" style="446"/>
    <col min="3706" max="3706" width="4.125" style="446" customWidth="1"/>
    <col min="3707" max="3707" width="15.125" style="446" customWidth="1"/>
    <col min="3708" max="3708" width="2.625" style="446" customWidth="1"/>
    <col min="3709" max="3709" width="12" style="446" customWidth="1"/>
    <col min="3710" max="3710" width="15.5" style="446" customWidth="1"/>
    <col min="3711" max="3711" width="11.125" style="446" customWidth="1"/>
    <col min="3712" max="3712" width="4" style="446" customWidth="1"/>
    <col min="3713" max="3713" width="4.25" style="446" customWidth="1"/>
    <col min="3714" max="3714" width="6.875" style="446" customWidth="1"/>
    <col min="3715" max="3715" width="2.625" style="446" customWidth="1"/>
    <col min="3716" max="3716" width="18.625" style="446" customWidth="1"/>
    <col min="3717" max="3717" width="9.25" style="446" customWidth="1"/>
    <col min="3718" max="3718" width="7.5" style="446" bestFit="1" customWidth="1"/>
    <col min="3719" max="3719" width="10.875" style="446" customWidth="1"/>
    <col min="3720" max="3720" width="15" style="446" bestFit="1" customWidth="1"/>
    <col min="3721" max="3721" width="36" style="446" customWidth="1"/>
    <col min="3722" max="3961" width="13" style="446"/>
    <col min="3962" max="3962" width="4.125" style="446" customWidth="1"/>
    <col min="3963" max="3963" width="15.125" style="446" customWidth="1"/>
    <col min="3964" max="3964" width="2.625" style="446" customWidth="1"/>
    <col min="3965" max="3965" width="12" style="446" customWidth="1"/>
    <col min="3966" max="3966" width="15.5" style="446" customWidth="1"/>
    <col min="3967" max="3967" width="11.125" style="446" customWidth="1"/>
    <col min="3968" max="3968" width="4" style="446" customWidth="1"/>
    <col min="3969" max="3969" width="4.25" style="446" customWidth="1"/>
    <col min="3970" max="3970" width="6.875" style="446" customWidth="1"/>
    <col min="3971" max="3971" width="2.625" style="446" customWidth="1"/>
    <col min="3972" max="3972" width="18.625" style="446" customWidth="1"/>
    <col min="3973" max="3973" width="9.25" style="446" customWidth="1"/>
    <col min="3974" max="3974" width="7.5" style="446" bestFit="1" customWidth="1"/>
    <col min="3975" max="3975" width="10.875" style="446" customWidth="1"/>
    <col min="3976" max="3976" width="15" style="446" bestFit="1" customWidth="1"/>
    <col min="3977" max="3977" width="36" style="446" customWidth="1"/>
    <col min="3978" max="4217" width="13" style="446"/>
    <col min="4218" max="4218" width="4.125" style="446" customWidth="1"/>
    <col min="4219" max="4219" width="15.125" style="446" customWidth="1"/>
    <col min="4220" max="4220" width="2.625" style="446" customWidth="1"/>
    <col min="4221" max="4221" width="12" style="446" customWidth="1"/>
    <col min="4222" max="4222" width="15.5" style="446" customWidth="1"/>
    <col min="4223" max="4223" width="11.125" style="446" customWidth="1"/>
    <col min="4224" max="4224" width="4" style="446" customWidth="1"/>
    <col min="4225" max="4225" width="4.25" style="446" customWidth="1"/>
    <col min="4226" max="4226" width="6.875" style="446" customWidth="1"/>
    <col min="4227" max="4227" width="2.625" style="446" customWidth="1"/>
    <col min="4228" max="4228" width="18.625" style="446" customWidth="1"/>
    <col min="4229" max="4229" width="9.25" style="446" customWidth="1"/>
    <col min="4230" max="4230" width="7.5" style="446" bestFit="1" customWidth="1"/>
    <col min="4231" max="4231" width="10.875" style="446" customWidth="1"/>
    <col min="4232" max="4232" width="15" style="446" bestFit="1" customWidth="1"/>
    <col min="4233" max="4233" width="36" style="446" customWidth="1"/>
    <col min="4234" max="4473" width="13" style="446"/>
    <col min="4474" max="4474" width="4.125" style="446" customWidth="1"/>
    <col min="4475" max="4475" width="15.125" style="446" customWidth="1"/>
    <col min="4476" max="4476" width="2.625" style="446" customWidth="1"/>
    <col min="4477" max="4477" width="12" style="446" customWidth="1"/>
    <col min="4478" max="4478" width="15.5" style="446" customWidth="1"/>
    <col min="4479" max="4479" width="11.125" style="446" customWidth="1"/>
    <col min="4480" max="4480" width="4" style="446" customWidth="1"/>
    <col min="4481" max="4481" width="4.25" style="446" customWidth="1"/>
    <col min="4482" max="4482" width="6.875" style="446" customWidth="1"/>
    <col min="4483" max="4483" width="2.625" style="446" customWidth="1"/>
    <col min="4484" max="4484" width="18.625" style="446" customWidth="1"/>
    <col min="4485" max="4485" width="9.25" style="446" customWidth="1"/>
    <col min="4486" max="4486" width="7.5" style="446" bestFit="1" customWidth="1"/>
    <col min="4487" max="4487" width="10.875" style="446" customWidth="1"/>
    <col min="4488" max="4488" width="15" style="446" bestFit="1" customWidth="1"/>
    <col min="4489" max="4489" width="36" style="446" customWidth="1"/>
    <col min="4490" max="4729" width="13" style="446"/>
    <col min="4730" max="4730" width="4.125" style="446" customWidth="1"/>
    <col min="4731" max="4731" width="15.125" style="446" customWidth="1"/>
    <col min="4732" max="4732" width="2.625" style="446" customWidth="1"/>
    <col min="4733" max="4733" width="12" style="446" customWidth="1"/>
    <col min="4734" max="4734" width="15.5" style="446" customWidth="1"/>
    <col min="4735" max="4735" width="11.125" style="446" customWidth="1"/>
    <col min="4736" max="4736" width="4" style="446" customWidth="1"/>
    <col min="4737" max="4737" width="4.25" style="446" customWidth="1"/>
    <col min="4738" max="4738" width="6.875" style="446" customWidth="1"/>
    <col min="4739" max="4739" width="2.625" style="446" customWidth="1"/>
    <col min="4740" max="4740" width="18.625" style="446" customWidth="1"/>
    <col min="4741" max="4741" width="9.25" style="446" customWidth="1"/>
    <col min="4742" max="4742" width="7.5" style="446" bestFit="1" customWidth="1"/>
    <col min="4743" max="4743" width="10.875" style="446" customWidth="1"/>
    <col min="4744" max="4744" width="15" style="446" bestFit="1" customWidth="1"/>
    <col min="4745" max="4745" width="36" style="446" customWidth="1"/>
    <col min="4746" max="4985" width="13" style="446"/>
    <col min="4986" max="4986" width="4.125" style="446" customWidth="1"/>
    <col min="4987" max="4987" width="15.125" style="446" customWidth="1"/>
    <col min="4988" max="4988" width="2.625" style="446" customWidth="1"/>
    <col min="4989" max="4989" width="12" style="446" customWidth="1"/>
    <col min="4990" max="4990" width="15.5" style="446" customWidth="1"/>
    <col min="4991" max="4991" width="11.125" style="446" customWidth="1"/>
    <col min="4992" max="4992" width="4" style="446" customWidth="1"/>
    <col min="4993" max="4993" width="4.25" style="446" customWidth="1"/>
    <col min="4994" max="4994" width="6.875" style="446" customWidth="1"/>
    <col min="4995" max="4995" width="2.625" style="446" customWidth="1"/>
    <col min="4996" max="4996" width="18.625" style="446" customWidth="1"/>
    <col min="4997" max="4997" width="9.25" style="446" customWidth="1"/>
    <col min="4998" max="4998" width="7.5" style="446" bestFit="1" customWidth="1"/>
    <col min="4999" max="4999" width="10.875" style="446" customWidth="1"/>
    <col min="5000" max="5000" width="15" style="446" bestFit="1" customWidth="1"/>
    <col min="5001" max="5001" width="36" style="446" customWidth="1"/>
    <col min="5002" max="5241" width="13" style="446"/>
    <col min="5242" max="5242" width="4.125" style="446" customWidth="1"/>
    <col min="5243" max="5243" width="15.125" style="446" customWidth="1"/>
    <col min="5244" max="5244" width="2.625" style="446" customWidth="1"/>
    <col min="5245" max="5245" width="12" style="446" customWidth="1"/>
    <col min="5246" max="5246" width="15.5" style="446" customWidth="1"/>
    <col min="5247" max="5247" width="11.125" style="446" customWidth="1"/>
    <col min="5248" max="5248" width="4" style="446" customWidth="1"/>
    <col min="5249" max="5249" width="4.25" style="446" customWidth="1"/>
    <col min="5250" max="5250" width="6.875" style="446" customWidth="1"/>
    <col min="5251" max="5251" width="2.625" style="446" customWidth="1"/>
    <col min="5252" max="5252" width="18.625" style="446" customWidth="1"/>
    <col min="5253" max="5253" width="9.25" style="446" customWidth="1"/>
    <col min="5254" max="5254" width="7.5" style="446" bestFit="1" customWidth="1"/>
    <col min="5255" max="5255" width="10.875" style="446" customWidth="1"/>
    <col min="5256" max="5256" width="15" style="446" bestFit="1" customWidth="1"/>
    <col min="5257" max="5257" width="36" style="446" customWidth="1"/>
    <col min="5258" max="5497" width="13" style="446"/>
    <col min="5498" max="5498" width="4.125" style="446" customWidth="1"/>
    <col min="5499" max="5499" width="15.125" style="446" customWidth="1"/>
    <col min="5500" max="5500" width="2.625" style="446" customWidth="1"/>
    <col min="5501" max="5501" width="12" style="446" customWidth="1"/>
    <col min="5502" max="5502" width="15.5" style="446" customWidth="1"/>
    <col min="5503" max="5503" width="11.125" style="446" customWidth="1"/>
    <col min="5504" max="5504" width="4" style="446" customWidth="1"/>
    <col min="5505" max="5505" width="4.25" style="446" customWidth="1"/>
    <col min="5506" max="5506" width="6.875" style="446" customWidth="1"/>
    <col min="5507" max="5507" width="2.625" style="446" customWidth="1"/>
    <col min="5508" max="5508" width="18.625" style="446" customWidth="1"/>
    <col min="5509" max="5509" width="9.25" style="446" customWidth="1"/>
    <col min="5510" max="5510" width="7.5" style="446" bestFit="1" customWidth="1"/>
    <col min="5511" max="5511" width="10.875" style="446" customWidth="1"/>
    <col min="5512" max="5512" width="15" style="446" bestFit="1" customWidth="1"/>
    <col min="5513" max="5513" width="36" style="446" customWidth="1"/>
    <col min="5514" max="5753" width="13" style="446"/>
    <col min="5754" max="5754" width="4.125" style="446" customWidth="1"/>
    <col min="5755" max="5755" width="15.125" style="446" customWidth="1"/>
    <col min="5756" max="5756" width="2.625" style="446" customWidth="1"/>
    <col min="5757" max="5757" width="12" style="446" customWidth="1"/>
    <col min="5758" max="5758" width="15.5" style="446" customWidth="1"/>
    <col min="5759" max="5759" width="11.125" style="446" customWidth="1"/>
    <col min="5760" max="5760" width="4" style="446" customWidth="1"/>
    <col min="5761" max="5761" width="4.25" style="446" customWidth="1"/>
    <col min="5762" max="5762" width="6.875" style="446" customWidth="1"/>
    <col min="5763" max="5763" width="2.625" style="446" customWidth="1"/>
    <col min="5764" max="5764" width="18.625" style="446" customWidth="1"/>
    <col min="5765" max="5765" width="9.25" style="446" customWidth="1"/>
    <col min="5766" max="5766" width="7.5" style="446" bestFit="1" customWidth="1"/>
    <col min="5767" max="5767" width="10.875" style="446" customWidth="1"/>
    <col min="5768" max="5768" width="15" style="446" bestFit="1" customWidth="1"/>
    <col min="5769" max="5769" width="36" style="446" customWidth="1"/>
    <col min="5770" max="6009" width="13" style="446"/>
    <col min="6010" max="6010" width="4.125" style="446" customWidth="1"/>
    <col min="6011" max="6011" width="15.125" style="446" customWidth="1"/>
    <col min="6012" max="6012" width="2.625" style="446" customWidth="1"/>
    <col min="6013" max="6013" width="12" style="446" customWidth="1"/>
    <col min="6014" max="6014" width="15.5" style="446" customWidth="1"/>
    <col min="6015" max="6015" width="11.125" style="446" customWidth="1"/>
    <col min="6016" max="6016" width="4" style="446" customWidth="1"/>
    <col min="6017" max="6017" width="4.25" style="446" customWidth="1"/>
    <col min="6018" max="6018" width="6.875" style="446" customWidth="1"/>
    <col min="6019" max="6019" width="2.625" style="446" customWidth="1"/>
    <col min="6020" max="6020" width="18.625" style="446" customWidth="1"/>
    <col min="6021" max="6021" width="9.25" style="446" customWidth="1"/>
    <col min="6022" max="6022" width="7.5" style="446" bestFit="1" customWidth="1"/>
    <col min="6023" max="6023" width="10.875" style="446" customWidth="1"/>
    <col min="6024" max="6024" width="15" style="446" bestFit="1" customWidth="1"/>
    <col min="6025" max="6025" width="36" style="446" customWidth="1"/>
    <col min="6026" max="6265" width="13" style="446"/>
    <col min="6266" max="6266" width="4.125" style="446" customWidth="1"/>
    <col min="6267" max="6267" width="15.125" style="446" customWidth="1"/>
    <col min="6268" max="6268" width="2.625" style="446" customWidth="1"/>
    <col min="6269" max="6269" width="12" style="446" customWidth="1"/>
    <col min="6270" max="6270" width="15.5" style="446" customWidth="1"/>
    <col min="6271" max="6271" width="11.125" style="446" customWidth="1"/>
    <col min="6272" max="6272" width="4" style="446" customWidth="1"/>
    <col min="6273" max="6273" width="4.25" style="446" customWidth="1"/>
    <col min="6274" max="6274" width="6.875" style="446" customWidth="1"/>
    <col min="6275" max="6275" width="2.625" style="446" customWidth="1"/>
    <col min="6276" max="6276" width="18.625" style="446" customWidth="1"/>
    <col min="6277" max="6277" width="9.25" style="446" customWidth="1"/>
    <col min="6278" max="6278" width="7.5" style="446" bestFit="1" customWidth="1"/>
    <col min="6279" max="6279" width="10.875" style="446" customWidth="1"/>
    <col min="6280" max="6280" width="15" style="446" bestFit="1" customWidth="1"/>
    <col min="6281" max="6281" width="36" style="446" customWidth="1"/>
    <col min="6282" max="6521" width="13" style="446"/>
    <col min="6522" max="6522" width="4.125" style="446" customWidth="1"/>
    <col min="6523" max="6523" width="15.125" style="446" customWidth="1"/>
    <col min="6524" max="6524" width="2.625" style="446" customWidth="1"/>
    <col min="6525" max="6525" width="12" style="446" customWidth="1"/>
    <col min="6526" max="6526" width="15.5" style="446" customWidth="1"/>
    <col min="6527" max="6527" width="11.125" style="446" customWidth="1"/>
    <col min="6528" max="6528" width="4" style="446" customWidth="1"/>
    <col min="6529" max="6529" width="4.25" style="446" customWidth="1"/>
    <col min="6530" max="6530" width="6.875" style="446" customWidth="1"/>
    <col min="6531" max="6531" width="2.625" style="446" customWidth="1"/>
    <col min="6532" max="6532" width="18.625" style="446" customWidth="1"/>
    <col min="6533" max="6533" width="9.25" style="446" customWidth="1"/>
    <col min="6534" max="6534" width="7.5" style="446" bestFit="1" customWidth="1"/>
    <col min="6535" max="6535" width="10.875" style="446" customWidth="1"/>
    <col min="6536" max="6536" width="15" style="446" bestFit="1" customWidth="1"/>
    <col min="6537" max="6537" width="36" style="446" customWidth="1"/>
    <col min="6538" max="6777" width="13" style="446"/>
    <col min="6778" max="6778" width="4.125" style="446" customWidth="1"/>
    <col min="6779" max="6779" width="15.125" style="446" customWidth="1"/>
    <col min="6780" max="6780" width="2.625" style="446" customWidth="1"/>
    <col min="6781" max="6781" width="12" style="446" customWidth="1"/>
    <col min="6782" max="6782" width="15.5" style="446" customWidth="1"/>
    <col min="6783" max="6783" width="11.125" style="446" customWidth="1"/>
    <col min="6784" max="6784" width="4" style="446" customWidth="1"/>
    <col min="6785" max="6785" width="4.25" style="446" customWidth="1"/>
    <col min="6786" max="6786" width="6.875" style="446" customWidth="1"/>
    <col min="6787" max="6787" width="2.625" style="446" customWidth="1"/>
    <col min="6788" max="6788" width="18.625" style="446" customWidth="1"/>
    <col min="6789" max="6789" width="9.25" style="446" customWidth="1"/>
    <col min="6790" max="6790" width="7.5" style="446" bestFit="1" customWidth="1"/>
    <col min="6791" max="6791" width="10.875" style="446" customWidth="1"/>
    <col min="6792" max="6792" width="15" style="446" bestFit="1" customWidth="1"/>
    <col min="6793" max="6793" width="36" style="446" customWidth="1"/>
    <col min="6794" max="7033" width="13" style="446"/>
    <col min="7034" max="7034" width="4.125" style="446" customWidth="1"/>
    <col min="7035" max="7035" width="15.125" style="446" customWidth="1"/>
    <col min="7036" max="7036" width="2.625" style="446" customWidth="1"/>
    <col min="7037" max="7037" width="12" style="446" customWidth="1"/>
    <col min="7038" max="7038" width="15.5" style="446" customWidth="1"/>
    <col min="7039" max="7039" width="11.125" style="446" customWidth="1"/>
    <col min="7040" max="7040" width="4" style="446" customWidth="1"/>
    <col min="7041" max="7041" width="4.25" style="446" customWidth="1"/>
    <col min="7042" max="7042" width="6.875" style="446" customWidth="1"/>
    <col min="7043" max="7043" width="2.625" style="446" customWidth="1"/>
    <col min="7044" max="7044" width="18.625" style="446" customWidth="1"/>
    <col min="7045" max="7045" width="9.25" style="446" customWidth="1"/>
    <col min="7046" max="7046" width="7.5" style="446" bestFit="1" customWidth="1"/>
    <col min="7047" max="7047" width="10.875" style="446" customWidth="1"/>
    <col min="7048" max="7048" width="15" style="446" bestFit="1" customWidth="1"/>
    <col min="7049" max="7049" width="36" style="446" customWidth="1"/>
    <col min="7050" max="7289" width="13" style="446"/>
    <col min="7290" max="7290" width="4.125" style="446" customWidth="1"/>
    <col min="7291" max="7291" width="15.125" style="446" customWidth="1"/>
    <col min="7292" max="7292" width="2.625" style="446" customWidth="1"/>
    <col min="7293" max="7293" width="12" style="446" customWidth="1"/>
    <col min="7294" max="7294" width="15.5" style="446" customWidth="1"/>
    <col min="7295" max="7295" width="11.125" style="446" customWidth="1"/>
    <col min="7296" max="7296" width="4" style="446" customWidth="1"/>
    <col min="7297" max="7297" width="4.25" style="446" customWidth="1"/>
    <col min="7298" max="7298" width="6.875" style="446" customWidth="1"/>
    <col min="7299" max="7299" width="2.625" style="446" customWidth="1"/>
    <col min="7300" max="7300" width="18.625" style="446" customWidth="1"/>
    <col min="7301" max="7301" width="9.25" style="446" customWidth="1"/>
    <col min="7302" max="7302" width="7.5" style="446" bestFit="1" customWidth="1"/>
    <col min="7303" max="7303" width="10.875" style="446" customWidth="1"/>
    <col min="7304" max="7304" width="15" style="446" bestFit="1" customWidth="1"/>
    <col min="7305" max="7305" width="36" style="446" customWidth="1"/>
    <col min="7306" max="7545" width="13" style="446"/>
    <col min="7546" max="7546" width="4.125" style="446" customWidth="1"/>
    <col min="7547" max="7547" width="15.125" style="446" customWidth="1"/>
    <col min="7548" max="7548" width="2.625" style="446" customWidth="1"/>
    <col min="7549" max="7549" width="12" style="446" customWidth="1"/>
    <col min="7550" max="7550" width="15.5" style="446" customWidth="1"/>
    <col min="7551" max="7551" width="11.125" style="446" customWidth="1"/>
    <col min="7552" max="7552" width="4" style="446" customWidth="1"/>
    <col min="7553" max="7553" width="4.25" style="446" customWidth="1"/>
    <col min="7554" max="7554" width="6.875" style="446" customWidth="1"/>
    <col min="7555" max="7555" width="2.625" style="446" customWidth="1"/>
    <col min="7556" max="7556" width="18.625" style="446" customWidth="1"/>
    <col min="7557" max="7557" width="9.25" style="446" customWidth="1"/>
    <col min="7558" max="7558" width="7.5" style="446" bestFit="1" customWidth="1"/>
    <col min="7559" max="7559" width="10.875" style="446" customWidth="1"/>
    <col min="7560" max="7560" width="15" style="446" bestFit="1" customWidth="1"/>
    <col min="7561" max="7561" width="36" style="446" customWidth="1"/>
    <col min="7562" max="7801" width="13" style="446"/>
    <col min="7802" max="7802" width="4.125" style="446" customWidth="1"/>
    <col min="7803" max="7803" width="15.125" style="446" customWidth="1"/>
    <col min="7804" max="7804" width="2.625" style="446" customWidth="1"/>
    <col min="7805" max="7805" width="12" style="446" customWidth="1"/>
    <col min="7806" max="7806" width="15.5" style="446" customWidth="1"/>
    <col min="7807" max="7807" width="11.125" style="446" customWidth="1"/>
    <col min="7808" max="7808" width="4" style="446" customWidth="1"/>
    <col min="7809" max="7809" width="4.25" style="446" customWidth="1"/>
    <col min="7810" max="7810" width="6.875" style="446" customWidth="1"/>
    <col min="7811" max="7811" width="2.625" style="446" customWidth="1"/>
    <col min="7812" max="7812" width="18.625" style="446" customWidth="1"/>
    <col min="7813" max="7813" width="9.25" style="446" customWidth="1"/>
    <col min="7814" max="7814" width="7.5" style="446" bestFit="1" customWidth="1"/>
    <col min="7815" max="7815" width="10.875" style="446" customWidth="1"/>
    <col min="7816" max="7816" width="15" style="446" bestFit="1" customWidth="1"/>
    <col min="7817" max="7817" width="36" style="446" customWidth="1"/>
    <col min="7818" max="8057" width="13" style="446"/>
    <col min="8058" max="8058" width="4.125" style="446" customWidth="1"/>
    <col min="8059" max="8059" width="15.125" style="446" customWidth="1"/>
    <col min="8060" max="8060" width="2.625" style="446" customWidth="1"/>
    <col min="8061" max="8061" width="12" style="446" customWidth="1"/>
    <col min="8062" max="8062" width="15.5" style="446" customWidth="1"/>
    <col min="8063" max="8063" width="11.125" style="446" customWidth="1"/>
    <col min="8064" max="8064" width="4" style="446" customWidth="1"/>
    <col min="8065" max="8065" width="4.25" style="446" customWidth="1"/>
    <col min="8066" max="8066" width="6.875" style="446" customWidth="1"/>
    <col min="8067" max="8067" width="2.625" style="446" customWidth="1"/>
    <col min="8068" max="8068" width="18.625" style="446" customWidth="1"/>
    <col min="8069" max="8069" width="9.25" style="446" customWidth="1"/>
    <col min="8070" max="8070" width="7.5" style="446" bestFit="1" customWidth="1"/>
    <col min="8071" max="8071" width="10.875" style="446" customWidth="1"/>
    <col min="8072" max="8072" width="15" style="446" bestFit="1" customWidth="1"/>
    <col min="8073" max="8073" width="36" style="446" customWidth="1"/>
    <col min="8074" max="8313" width="13" style="446"/>
    <col min="8314" max="8314" width="4.125" style="446" customWidth="1"/>
    <col min="8315" max="8315" width="15.125" style="446" customWidth="1"/>
    <col min="8316" max="8316" width="2.625" style="446" customWidth="1"/>
    <col min="8317" max="8317" width="12" style="446" customWidth="1"/>
    <col min="8318" max="8318" width="15.5" style="446" customWidth="1"/>
    <col min="8319" max="8319" width="11.125" style="446" customWidth="1"/>
    <col min="8320" max="8320" width="4" style="446" customWidth="1"/>
    <col min="8321" max="8321" width="4.25" style="446" customWidth="1"/>
    <col min="8322" max="8322" width="6.875" style="446" customWidth="1"/>
    <col min="8323" max="8323" width="2.625" style="446" customWidth="1"/>
    <col min="8324" max="8324" width="18.625" style="446" customWidth="1"/>
    <col min="8325" max="8325" width="9.25" style="446" customWidth="1"/>
    <col min="8326" max="8326" width="7.5" style="446" bestFit="1" customWidth="1"/>
    <col min="8327" max="8327" width="10.875" style="446" customWidth="1"/>
    <col min="8328" max="8328" width="15" style="446" bestFit="1" customWidth="1"/>
    <col min="8329" max="8329" width="36" style="446" customWidth="1"/>
    <col min="8330" max="8569" width="13" style="446"/>
    <col min="8570" max="8570" width="4.125" style="446" customWidth="1"/>
    <col min="8571" max="8571" width="15.125" style="446" customWidth="1"/>
    <col min="8572" max="8572" width="2.625" style="446" customWidth="1"/>
    <col min="8573" max="8573" width="12" style="446" customWidth="1"/>
    <col min="8574" max="8574" width="15.5" style="446" customWidth="1"/>
    <col min="8575" max="8575" width="11.125" style="446" customWidth="1"/>
    <col min="8576" max="8576" width="4" style="446" customWidth="1"/>
    <col min="8577" max="8577" width="4.25" style="446" customWidth="1"/>
    <col min="8578" max="8578" width="6.875" style="446" customWidth="1"/>
    <col min="8579" max="8579" width="2.625" style="446" customWidth="1"/>
    <col min="8580" max="8580" width="18.625" style="446" customWidth="1"/>
    <col min="8581" max="8581" width="9.25" style="446" customWidth="1"/>
    <col min="8582" max="8582" width="7.5" style="446" bestFit="1" customWidth="1"/>
    <col min="8583" max="8583" width="10.875" style="446" customWidth="1"/>
    <col min="8584" max="8584" width="15" style="446" bestFit="1" customWidth="1"/>
    <col min="8585" max="8585" width="36" style="446" customWidth="1"/>
    <col min="8586" max="8825" width="13" style="446"/>
    <col min="8826" max="8826" width="4.125" style="446" customWidth="1"/>
    <col min="8827" max="8827" width="15.125" style="446" customWidth="1"/>
    <col min="8828" max="8828" width="2.625" style="446" customWidth="1"/>
    <col min="8829" max="8829" width="12" style="446" customWidth="1"/>
    <col min="8830" max="8830" width="15.5" style="446" customWidth="1"/>
    <col min="8831" max="8831" width="11.125" style="446" customWidth="1"/>
    <col min="8832" max="8832" width="4" style="446" customWidth="1"/>
    <col min="8833" max="8833" width="4.25" style="446" customWidth="1"/>
    <col min="8834" max="8834" width="6.875" style="446" customWidth="1"/>
    <col min="8835" max="8835" width="2.625" style="446" customWidth="1"/>
    <col min="8836" max="8836" width="18.625" style="446" customWidth="1"/>
    <col min="8837" max="8837" width="9.25" style="446" customWidth="1"/>
    <col min="8838" max="8838" width="7.5" style="446" bestFit="1" customWidth="1"/>
    <col min="8839" max="8839" width="10.875" style="446" customWidth="1"/>
    <col min="8840" max="8840" width="15" style="446" bestFit="1" customWidth="1"/>
    <col min="8841" max="8841" width="36" style="446" customWidth="1"/>
    <col min="8842" max="9081" width="13" style="446"/>
    <col min="9082" max="9082" width="4.125" style="446" customWidth="1"/>
    <col min="9083" max="9083" width="15.125" style="446" customWidth="1"/>
    <col min="9084" max="9084" width="2.625" style="446" customWidth="1"/>
    <col min="9085" max="9085" width="12" style="446" customWidth="1"/>
    <col min="9086" max="9086" width="15.5" style="446" customWidth="1"/>
    <col min="9087" max="9087" width="11.125" style="446" customWidth="1"/>
    <col min="9088" max="9088" width="4" style="446" customWidth="1"/>
    <col min="9089" max="9089" width="4.25" style="446" customWidth="1"/>
    <col min="9090" max="9090" width="6.875" style="446" customWidth="1"/>
    <col min="9091" max="9091" width="2.625" style="446" customWidth="1"/>
    <col min="9092" max="9092" width="18.625" style="446" customWidth="1"/>
    <col min="9093" max="9093" width="9.25" style="446" customWidth="1"/>
    <col min="9094" max="9094" width="7.5" style="446" bestFit="1" customWidth="1"/>
    <col min="9095" max="9095" width="10.875" style="446" customWidth="1"/>
    <col min="9096" max="9096" width="15" style="446" bestFit="1" customWidth="1"/>
    <col min="9097" max="9097" width="36" style="446" customWidth="1"/>
    <col min="9098" max="9337" width="13" style="446"/>
    <col min="9338" max="9338" width="4.125" style="446" customWidth="1"/>
    <col min="9339" max="9339" width="15.125" style="446" customWidth="1"/>
    <col min="9340" max="9340" width="2.625" style="446" customWidth="1"/>
    <col min="9341" max="9341" width="12" style="446" customWidth="1"/>
    <col min="9342" max="9342" width="15.5" style="446" customWidth="1"/>
    <col min="9343" max="9343" width="11.125" style="446" customWidth="1"/>
    <col min="9344" max="9344" width="4" style="446" customWidth="1"/>
    <col min="9345" max="9345" width="4.25" style="446" customWidth="1"/>
    <col min="9346" max="9346" width="6.875" style="446" customWidth="1"/>
    <col min="9347" max="9347" width="2.625" style="446" customWidth="1"/>
    <col min="9348" max="9348" width="18.625" style="446" customWidth="1"/>
    <col min="9349" max="9349" width="9.25" style="446" customWidth="1"/>
    <col min="9350" max="9350" width="7.5" style="446" bestFit="1" customWidth="1"/>
    <col min="9351" max="9351" width="10.875" style="446" customWidth="1"/>
    <col min="9352" max="9352" width="15" style="446" bestFit="1" customWidth="1"/>
    <col min="9353" max="9353" width="36" style="446" customWidth="1"/>
    <col min="9354" max="9593" width="13" style="446"/>
    <col min="9594" max="9594" width="4.125" style="446" customWidth="1"/>
    <col min="9595" max="9595" width="15.125" style="446" customWidth="1"/>
    <col min="9596" max="9596" width="2.625" style="446" customWidth="1"/>
    <col min="9597" max="9597" width="12" style="446" customWidth="1"/>
    <col min="9598" max="9598" width="15.5" style="446" customWidth="1"/>
    <col min="9599" max="9599" width="11.125" style="446" customWidth="1"/>
    <col min="9600" max="9600" width="4" style="446" customWidth="1"/>
    <col min="9601" max="9601" width="4.25" style="446" customWidth="1"/>
    <col min="9602" max="9602" width="6.875" style="446" customWidth="1"/>
    <col min="9603" max="9603" width="2.625" style="446" customWidth="1"/>
    <col min="9604" max="9604" width="18.625" style="446" customWidth="1"/>
    <col min="9605" max="9605" width="9.25" style="446" customWidth="1"/>
    <col min="9606" max="9606" width="7.5" style="446" bestFit="1" customWidth="1"/>
    <col min="9607" max="9607" width="10.875" style="446" customWidth="1"/>
    <col min="9608" max="9608" width="15" style="446" bestFit="1" customWidth="1"/>
    <col min="9609" max="9609" width="36" style="446" customWidth="1"/>
    <col min="9610" max="9849" width="13" style="446"/>
    <col min="9850" max="9850" width="4.125" style="446" customWidth="1"/>
    <col min="9851" max="9851" width="15.125" style="446" customWidth="1"/>
    <col min="9852" max="9852" width="2.625" style="446" customWidth="1"/>
    <col min="9853" max="9853" width="12" style="446" customWidth="1"/>
    <col min="9854" max="9854" width="15.5" style="446" customWidth="1"/>
    <col min="9855" max="9855" width="11.125" style="446" customWidth="1"/>
    <col min="9856" max="9856" width="4" style="446" customWidth="1"/>
    <col min="9857" max="9857" width="4.25" style="446" customWidth="1"/>
    <col min="9858" max="9858" width="6.875" style="446" customWidth="1"/>
    <col min="9859" max="9859" width="2.625" style="446" customWidth="1"/>
    <col min="9860" max="9860" width="18.625" style="446" customWidth="1"/>
    <col min="9861" max="9861" width="9.25" style="446" customWidth="1"/>
    <col min="9862" max="9862" width="7.5" style="446" bestFit="1" customWidth="1"/>
    <col min="9863" max="9863" width="10.875" style="446" customWidth="1"/>
    <col min="9864" max="9864" width="15" style="446" bestFit="1" customWidth="1"/>
    <col min="9865" max="9865" width="36" style="446" customWidth="1"/>
    <col min="9866" max="10105" width="13" style="446"/>
    <col min="10106" max="10106" width="4.125" style="446" customWidth="1"/>
    <col min="10107" max="10107" width="15.125" style="446" customWidth="1"/>
    <col min="10108" max="10108" width="2.625" style="446" customWidth="1"/>
    <col min="10109" max="10109" width="12" style="446" customWidth="1"/>
    <col min="10110" max="10110" width="15.5" style="446" customWidth="1"/>
    <col min="10111" max="10111" width="11.125" style="446" customWidth="1"/>
    <col min="10112" max="10112" width="4" style="446" customWidth="1"/>
    <col min="10113" max="10113" width="4.25" style="446" customWidth="1"/>
    <col min="10114" max="10114" width="6.875" style="446" customWidth="1"/>
    <col min="10115" max="10115" width="2.625" style="446" customWidth="1"/>
    <col min="10116" max="10116" width="18.625" style="446" customWidth="1"/>
    <col min="10117" max="10117" width="9.25" style="446" customWidth="1"/>
    <col min="10118" max="10118" width="7.5" style="446" bestFit="1" customWidth="1"/>
    <col min="10119" max="10119" width="10.875" style="446" customWidth="1"/>
    <col min="10120" max="10120" width="15" style="446" bestFit="1" customWidth="1"/>
    <col min="10121" max="10121" width="36" style="446" customWidth="1"/>
    <col min="10122" max="10361" width="13" style="446"/>
    <col min="10362" max="10362" width="4.125" style="446" customWidth="1"/>
    <col min="10363" max="10363" width="15.125" style="446" customWidth="1"/>
    <col min="10364" max="10364" width="2.625" style="446" customWidth="1"/>
    <col min="10365" max="10365" width="12" style="446" customWidth="1"/>
    <col min="10366" max="10366" width="15.5" style="446" customWidth="1"/>
    <col min="10367" max="10367" width="11.125" style="446" customWidth="1"/>
    <col min="10368" max="10368" width="4" style="446" customWidth="1"/>
    <col min="10369" max="10369" width="4.25" style="446" customWidth="1"/>
    <col min="10370" max="10370" width="6.875" style="446" customWidth="1"/>
    <col min="10371" max="10371" width="2.625" style="446" customWidth="1"/>
    <col min="10372" max="10372" width="18.625" style="446" customWidth="1"/>
    <col min="10373" max="10373" width="9.25" style="446" customWidth="1"/>
    <col min="10374" max="10374" width="7.5" style="446" bestFit="1" customWidth="1"/>
    <col min="10375" max="10375" width="10.875" style="446" customWidth="1"/>
    <col min="10376" max="10376" width="15" style="446" bestFit="1" customWidth="1"/>
    <col min="10377" max="10377" width="36" style="446" customWidth="1"/>
    <col min="10378" max="10617" width="13" style="446"/>
    <col min="10618" max="10618" width="4.125" style="446" customWidth="1"/>
    <col min="10619" max="10619" width="15.125" style="446" customWidth="1"/>
    <col min="10620" max="10620" width="2.625" style="446" customWidth="1"/>
    <col min="10621" max="10621" width="12" style="446" customWidth="1"/>
    <col min="10622" max="10622" width="15.5" style="446" customWidth="1"/>
    <col min="10623" max="10623" width="11.125" style="446" customWidth="1"/>
    <col min="10624" max="10624" width="4" style="446" customWidth="1"/>
    <col min="10625" max="10625" width="4.25" style="446" customWidth="1"/>
    <col min="10626" max="10626" width="6.875" style="446" customWidth="1"/>
    <col min="10627" max="10627" width="2.625" style="446" customWidth="1"/>
    <col min="10628" max="10628" width="18.625" style="446" customWidth="1"/>
    <col min="10629" max="10629" width="9.25" style="446" customWidth="1"/>
    <col min="10630" max="10630" width="7.5" style="446" bestFit="1" customWidth="1"/>
    <col min="10631" max="10631" width="10.875" style="446" customWidth="1"/>
    <col min="10632" max="10632" width="15" style="446" bestFit="1" customWidth="1"/>
    <col min="10633" max="10633" width="36" style="446" customWidth="1"/>
    <col min="10634" max="10873" width="13" style="446"/>
    <col min="10874" max="10874" width="4.125" style="446" customWidth="1"/>
    <col min="10875" max="10875" width="15.125" style="446" customWidth="1"/>
    <col min="10876" max="10876" width="2.625" style="446" customWidth="1"/>
    <col min="10877" max="10877" width="12" style="446" customWidth="1"/>
    <col min="10878" max="10878" width="15.5" style="446" customWidth="1"/>
    <col min="10879" max="10879" width="11.125" style="446" customWidth="1"/>
    <col min="10880" max="10880" width="4" style="446" customWidth="1"/>
    <col min="10881" max="10881" width="4.25" style="446" customWidth="1"/>
    <col min="10882" max="10882" width="6.875" style="446" customWidth="1"/>
    <col min="10883" max="10883" width="2.625" style="446" customWidth="1"/>
    <col min="10884" max="10884" width="18.625" style="446" customWidth="1"/>
    <col min="10885" max="10885" width="9.25" style="446" customWidth="1"/>
    <col min="10886" max="10886" width="7.5" style="446" bestFit="1" customWidth="1"/>
    <col min="10887" max="10887" width="10.875" style="446" customWidth="1"/>
    <col min="10888" max="10888" width="15" style="446" bestFit="1" customWidth="1"/>
    <col min="10889" max="10889" width="36" style="446" customWidth="1"/>
    <col min="10890" max="11129" width="13" style="446"/>
    <col min="11130" max="11130" width="4.125" style="446" customWidth="1"/>
    <col min="11131" max="11131" width="15.125" style="446" customWidth="1"/>
    <col min="11132" max="11132" width="2.625" style="446" customWidth="1"/>
    <col min="11133" max="11133" width="12" style="446" customWidth="1"/>
    <col min="11134" max="11134" width="15.5" style="446" customWidth="1"/>
    <col min="11135" max="11135" width="11.125" style="446" customWidth="1"/>
    <col min="11136" max="11136" width="4" style="446" customWidth="1"/>
    <col min="11137" max="11137" width="4.25" style="446" customWidth="1"/>
    <col min="11138" max="11138" width="6.875" style="446" customWidth="1"/>
    <col min="11139" max="11139" width="2.625" style="446" customWidth="1"/>
    <col min="11140" max="11140" width="18.625" style="446" customWidth="1"/>
    <col min="11141" max="11141" width="9.25" style="446" customWidth="1"/>
    <col min="11142" max="11142" width="7.5" style="446" bestFit="1" customWidth="1"/>
    <col min="11143" max="11143" width="10.875" style="446" customWidth="1"/>
    <col min="11144" max="11144" width="15" style="446" bestFit="1" customWidth="1"/>
    <col min="11145" max="11145" width="36" style="446" customWidth="1"/>
    <col min="11146" max="11385" width="13" style="446"/>
    <col min="11386" max="11386" width="4.125" style="446" customWidth="1"/>
    <col min="11387" max="11387" width="15.125" style="446" customWidth="1"/>
    <col min="11388" max="11388" width="2.625" style="446" customWidth="1"/>
    <col min="11389" max="11389" width="12" style="446" customWidth="1"/>
    <col min="11390" max="11390" width="15.5" style="446" customWidth="1"/>
    <col min="11391" max="11391" width="11.125" style="446" customWidth="1"/>
    <col min="11392" max="11392" width="4" style="446" customWidth="1"/>
    <col min="11393" max="11393" width="4.25" style="446" customWidth="1"/>
    <col min="11394" max="11394" width="6.875" style="446" customWidth="1"/>
    <col min="11395" max="11395" width="2.625" style="446" customWidth="1"/>
    <col min="11396" max="11396" width="18.625" style="446" customWidth="1"/>
    <col min="11397" max="11397" width="9.25" style="446" customWidth="1"/>
    <col min="11398" max="11398" width="7.5" style="446" bestFit="1" customWidth="1"/>
    <col min="11399" max="11399" width="10.875" style="446" customWidth="1"/>
    <col min="11400" max="11400" width="15" style="446" bestFit="1" customWidth="1"/>
    <col min="11401" max="11401" width="36" style="446" customWidth="1"/>
    <col min="11402" max="11641" width="13" style="446"/>
    <col min="11642" max="11642" width="4.125" style="446" customWidth="1"/>
    <col min="11643" max="11643" width="15.125" style="446" customWidth="1"/>
    <col min="11644" max="11644" width="2.625" style="446" customWidth="1"/>
    <col min="11645" max="11645" width="12" style="446" customWidth="1"/>
    <col min="11646" max="11646" width="15.5" style="446" customWidth="1"/>
    <col min="11647" max="11647" width="11.125" style="446" customWidth="1"/>
    <col min="11648" max="11648" width="4" style="446" customWidth="1"/>
    <col min="11649" max="11649" width="4.25" style="446" customWidth="1"/>
    <col min="11650" max="11650" width="6.875" style="446" customWidth="1"/>
    <col min="11651" max="11651" width="2.625" style="446" customWidth="1"/>
    <col min="11652" max="11652" width="18.625" style="446" customWidth="1"/>
    <col min="11653" max="11653" width="9.25" style="446" customWidth="1"/>
    <col min="11654" max="11654" width="7.5" style="446" bestFit="1" customWidth="1"/>
    <col min="11655" max="11655" width="10.875" style="446" customWidth="1"/>
    <col min="11656" max="11656" width="15" style="446" bestFit="1" customWidth="1"/>
    <col min="11657" max="11657" width="36" style="446" customWidth="1"/>
    <col min="11658" max="11897" width="13" style="446"/>
    <col min="11898" max="11898" width="4.125" style="446" customWidth="1"/>
    <col min="11899" max="11899" width="15.125" style="446" customWidth="1"/>
    <col min="11900" max="11900" width="2.625" style="446" customWidth="1"/>
    <col min="11901" max="11901" width="12" style="446" customWidth="1"/>
    <col min="11902" max="11902" width="15.5" style="446" customWidth="1"/>
    <col min="11903" max="11903" width="11.125" style="446" customWidth="1"/>
    <col min="11904" max="11904" width="4" style="446" customWidth="1"/>
    <col min="11905" max="11905" width="4.25" style="446" customWidth="1"/>
    <col min="11906" max="11906" width="6.875" style="446" customWidth="1"/>
    <col min="11907" max="11907" width="2.625" style="446" customWidth="1"/>
    <col min="11908" max="11908" width="18.625" style="446" customWidth="1"/>
    <col min="11909" max="11909" width="9.25" style="446" customWidth="1"/>
    <col min="11910" max="11910" width="7.5" style="446" bestFit="1" customWidth="1"/>
    <col min="11911" max="11911" width="10.875" style="446" customWidth="1"/>
    <col min="11912" max="11912" width="15" style="446" bestFit="1" customWidth="1"/>
    <col min="11913" max="11913" width="36" style="446" customWidth="1"/>
    <col min="11914" max="12153" width="13" style="446"/>
    <col min="12154" max="12154" width="4.125" style="446" customWidth="1"/>
    <col min="12155" max="12155" width="15.125" style="446" customWidth="1"/>
    <col min="12156" max="12156" width="2.625" style="446" customWidth="1"/>
    <col min="12157" max="12157" width="12" style="446" customWidth="1"/>
    <col min="12158" max="12158" width="15.5" style="446" customWidth="1"/>
    <col min="12159" max="12159" width="11.125" style="446" customWidth="1"/>
    <col min="12160" max="12160" width="4" style="446" customWidth="1"/>
    <col min="12161" max="12161" width="4.25" style="446" customWidth="1"/>
    <col min="12162" max="12162" width="6.875" style="446" customWidth="1"/>
    <col min="12163" max="12163" width="2.625" style="446" customWidth="1"/>
    <col min="12164" max="12164" width="18.625" style="446" customWidth="1"/>
    <col min="12165" max="12165" width="9.25" style="446" customWidth="1"/>
    <col min="12166" max="12166" width="7.5" style="446" bestFit="1" customWidth="1"/>
    <col min="12167" max="12167" width="10.875" style="446" customWidth="1"/>
    <col min="12168" max="12168" width="15" style="446" bestFit="1" customWidth="1"/>
    <col min="12169" max="12169" width="36" style="446" customWidth="1"/>
    <col min="12170" max="12409" width="13" style="446"/>
    <col min="12410" max="12410" width="4.125" style="446" customWidth="1"/>
    <col min="12411" max="12411" width="15.125" style="446" customWidth="1"/>
    <col min="12412" max="12412" width="2.625" style="446" customWidth="1"/>
    <col min="12413" max="12413" width="12" style="446" customWidth="1"/>
    <col min="12414" max="12414" width="15.5" style="446" customWidth="1"/>
    <col min="12415" max="12415" width="11.125" style="446" customWidth="1"/>
    <col min="12416" max="12416" width="4" style="446" customWidth="1"/>
    <col min="12417" max="12417" width="4.25" style="446" customWidth="1"/>
    <col min="12418" max="12418" width="6.875" style="446" customWidth="1"/>
    <col min="12419" max="12419" width="2.625" style="446" customWidth="1"/>
    <col min="12420" max="12420" width="18.625" style="446" customWidth="1"/>
    <col min="12421" max="12421" width="9.25" style="446" customWidth="1"/>
    <col min="12422" max="12422" width="7.5" style="446" bestFit="1" customWidth="1"/>
    <col min="12423" max="12423" width="10.875" style="446" customWidth="1"/>
    <col min="12424" max="12424" width="15" style="446" bestFit="1" customWidth="1"/>
    <col min="12425" max="12425" width="36" style="446" customWidth="1"/>
    <col min="12426" max="12665" width="13" style="446"/>
    <col min="12666" max="12666" width="4.125" style="446" customWidth="1"/>
    <col min="12667" max="12667" width="15.125" style="446" customWidth="1"/>
    <col min="12668" max="12668" width="2.625" style="446" customWidth="1"/>
    <col min="12669" max="12669" width="12" style="446" customWidth="1"/>
    <col min="12670" max="12670" width="15.5" style="446" customWidth="1"/>
    <col min="12671" max="12671" width="11.125" style="446" customWidth="1"/>
    <col min="12672" max="12672" width="4" style="446" customWidth="1"/>
    <col min="12673" max="12673" width="4.25" style="446" customWidth="1"/>
    <col min="12674" max="12674" width="6.875" style="446" customWidth="1"/>
    <col min="12675" max="12675" width="2.625" style="446" customWidth="1"/>
    <col min="12676" max="12676" width="18.625" style="446" customWidth="1"/>
    <col min="12677" max="12677" width="9.25" style="446" customWidth="1"/>
    <col min="12678" max="12678" width="7.5" style="446" bestFit="1" customWidth="1"/>
    <col min="12679" max="12679" width="10.875" style="446" customWidth="1"/>
    <col min="12680" max="12680" width="15" style="446" bestFit="1" customWidth="1"/>
    <col min="12681" max="12681" width="36" style="446" customWidth="1"/>
    <col min="12682" max="12921" width="13" style="446"/>
    <col min="12922" max="12922" width="4.125" style="446" customWidth="1"/>
    <col min="12923" max="12923" width="15.125" style="446" customWidth="1"/>
    <col min="12924" max="12924" width="2.625" style="446" customWidth="1"/>
    <col min="12925" max="12925" width="12" style="446" customWidth="1"/>
    <col min="12926" max="12926" width="15.5" style="446" customWidth="1"/>
    <col min="12927" max="12927" width="11.125" style="446" customWidth="1"/>
    <col min="12928" max="12928" width="4" style="446" customWidth="1"/>
    <col min="12929" max="12929" width="4.25" style="446" customWidth="1"/>
    <col min="12930" max="12930" width="6.875" style="446" customWidth="1"/>
    <col min="12931" max="12931" width="2.625" style="446" customWidth="1"/>
    <col min="12932" max="12932" width="18.625" style="446" customWidth="1"/>
    <col min="12933" max="12933" width="9.25" style="446" customWidth="1"/>
    <col min="12934" max="12934" width="7.5" style="446" bestFit="1" customWidth="1"/>
    <col min="12935" max="12935" width="10.875" style="446" customWidth="1"/>
    <col min="12936" max="12936" width="15" style="446" bestFit="1" customWidth="1"/>
    <col min="12937" max="12937" width="36" style="446" customWidth="1"/>
    <col min="12938" max="13177" width="13" style="446"/>
    <col min="13178" max="13178" width="4.125" style="446" customWidth="1"/>
    <col min="13179" max="13179" width="15.125" style="446" customWidth="1"/>
    <col min="13180" max="13180" width="2.625" style="446" customWidth="1"/>
    <col min="13181" max="13181" width="12" style="446" customWidth="1"/>
    <col min="13182" max="13182" width="15.5" style="446" customWidth="1"/>
    <col min="13183" max="13183" width="11.125" style="446" customWidth="1"/>
    <col min="13184" max="13184" width="4" style="446" customWidth="1"/>
    <col min="13185" max="13185" width="4.25" style="446" customWidth="1"/>
    <col min="13186" max="13186" width="6.875" style="446" customWidth="1"/>
    <col min="13187" max="13187" width="2.625" style="446" customWidth="1"/>
    <col min="13188" max="13188" width="18.625" style="446" customWidth="1"/>
    <col min="13189" max="13189" width="9.25" style="446" customWidth="1"/>
    <col min="13190" max="13190" width="7.5" style="446" bestFit="1" customWidth="1"/>
    <col min="13191" max="13191" width="10.875" style="446" customWidth="1"/>
    <col min="13192" max="13192" width="15" style="446" bestFit="1" customWidth="1"/>
    <col min="13193" max="13193" width="36" style="446" customWidth="1"/>
    <col min="13194" max="13433" width="13" style="446"/>
    <col min="13434" max="13434" width="4.125" style="446" customWidth="1"/>
    <col min="13435" max="13435" width="15.125" style="446" customWidth="1"/>
    <col min="13436" max="13436" width="2.625" style="446" customWidth="1"/>
    <col min="13437" max="13437" width="12" style="446" customWidth="1"/>
    <col min="13438" max="13438" width="15.5" style="446" customWidth="1"/>
    <col min="13439" max="13439" width="11.125" style="446" customWidth="1"/>
    <col min="13440" max="13440" width="4" style="446" customWidth="1"/>
    <col min="13441" max="13441" width="4.25" style="446" customWidth="1"/>
    <col min="13442" max="13442" width="6.875" style="446" customWidth="1"/>
    <col min="13443" max="13443" width="2.625" style="446" customWidth="1"/>
    <col min="13444" max="13444" width="18.625" style="446" customWidth="1"/>
    <col min="13445" max="13445" width="9.25" style="446" customWidth="1"/>
    <col min="13446" max="13446" width="7.5" style="446" bestFit="1" customWidth="1"/>
    <col min="13447" max="13447" width="10.875" style="446" customWidth="1"/>
    <col min="13448" max="13448" width="15" style="446" bestFit="1" customWidth="1"/>
    <col min="13449" max="13449" width="36" style="446" customWidth="1"/>
    <col min="13450" max="13689" width="13" style="446"/>
    <col min="13690" max="13690" width="4.125" style="446" customWidth="1"/>
    <col min="13691" max="13691" width="15.125" style="446" customWidth="1"/>
    <col min="13692" max="13692" width="2.625" style="446" customWidth="1"/>
    <col min="13693" max="13693" width="12" style="446" customWidth="1"/>
    <col min="13694" max="13694" width="15.5" style="446" customWidth="1"/>
    <col min="13695" max="13695" width="11.125" style="446" customWidth="1"/>
    <col min="13696" max="13696" width="4" style="446" customWidth="1"/>
    <col min="13697" max="13697" width="4.25" style="446" customWidth="1"/>
    <col min="13698" max="13698" width="6.875" style="446" customWidth="1"/>
    <col min="13699" max="13699" width="2.625" style="446" customWidth="1"/>
    <col min="13700" max="13700" width="18.625" style="446" customWidth="1"/>
    <col min="13701" max="13701" width="9.25" style="446" customWidth="1"/>
    <col min="13702" max="13702" width="7.5" style="446" bestFit="1" customWidth="1"/>
    <col min="13703" max="13703" width="10.875" style="446" customWidth="1"/>
    <col min="13704" max="13704" width="15" style="446" bestFit="1" customWidth="1"/>
    <col min="13705" max="13705" width="36" style="446" customWidth="1"/>
    <col min="13706" max="13945" width="13" style="446"/>
    <col min="13946" max="13946" width="4.125" style="446" customWidth="1"/>
    <col min="13947" max="13947" width="15.125" style="446" customWidth="1"/>
    <col min="13948" max="13948" width="2.625" style="446" customWidth="1"/>
    <col min="13949" max="13949" width="12" style="446" customWidth="1"/>
    <col min="13950" max="13950" width="15.5" style="446" customWidth="1"/>
    <col min="13951" max="13951" width="11.125" style="446" customWidth="1"/>
    <col min="13952" max="13952" width="4" style="446" customWidth="1"/>
    <col min="13953" max="13953" width="4.25" style="446" customWidth="1"/>
    <col min="13954" max="13954" width="6.875" style="446" customWidth="1"/>
    <col min="13955" max="13955" width="2.625" style="446" customWidth="1"/>
    <col min="13956" max="13956" width="18.625" style="446" customWidth="1"/>
    <col min="13957" max="13957" width="9.25" style="446" customWidth="1"/>
    <col min="13958" max="13958" width="7.5" style="446" bestFit="1" customWidth="1"/>
    <col min="13959" max="13959" width="10.875" style="446" customWidth="1"/>
    <col min="13960" max="13960" width="15" style="446" bestFit="1" customWidth="1"/>
    <col min="13961" max="13961" width="36" style="446" customWidth="1"/>
    <col min="13962" max="14201" width="13" style="446"/>
    <col min="14202" max="14202" width="4.125" style="446" customWidth="1"/>
    <col min="14203" max="14203" width="15.125" style="446" customWidth="1"/>
    <col min="14204" max="14204" width="2.625" style="446" customWidth="1"/>
    <col min="14205" max="14205" width="12" style="446" customWidth="1"/>
    <col min="14206" max="14206" width="15.5" style="446" customWidth="1"/>
    <col min="14207" max="14207" width="11.125" style="446" customWidth="1"/>
    <col min="14208" max="14208" width="4" style="446" customWidth="1"/>
    <col min="14209" max="14209" width="4.25" style="446" customWidth="1"/>
    <col min="14210" max="14210" width="6.875" style="446" customWidth="1"/>
    <col min="14211" max="14211" width="2.625" style="446" customWidth="1"/>
    <col min="14212" max="14212" width="18.625" style="446" customWidth="1"/>
    <col min="14213" max="14213" width="9.25" style="446" customWidth="1"/>
    <col min="14214" max="14214" width="7.5" style="446" bestFit="1" customWidth="1"/>
    <col min="14215" max="14215" width="10.875" style="446" customWidth="1"/>
    <col min="14216" max="14216" width="15" style="446" bestFit="1" customWidth="1"/>
    <col min="14217" max="14217" width="36" style="446" customWidth="1"/>
    <col min="14218" max="14457" width="13" style="446"/>
    <col min="14458" max="14458" width="4.125" style="446" customWidth="1"/>
    <col min="14459" max="14459" width="15.125" style="446" customWidth="1"/>
    <col min="14460" max="14460" width="2.625" style="446" customWidth="1"/>
    <col min="14461" max="14461" width="12" style="446" customWidth="1"/>
    <col min="14462" max="14462" width="15.5" style="446" customWidth="1"/>
    <col min="14463" max="14463" width="11.125" style="446" customWidth="1"/>
    <col min="14464" max="14464" width="4" style="446" customWidth="1"/>
    <col min="14465" max="14465" width="4.25" style="446" customWidth="1"/>
    <col min="14466" max="14466" width="6.875" style="446" customWidth="1"/>
    <col min="14467" max="14467" width="2.625" style="446" customWidth="1"/>
    <col min="14468" max="14468" width="18.625" style="446" customWidth="1"/>
    <col min="14469" max="14469" width="9.25" style="446" customWidth="1"/>
    <col min="14470" max="14470" width="7.5" style="446" bestFit="1" customWidth="1"/>
    <col min="14471" max="14471" width="10.875" style="446" customWidth="1"/>
    <col min="14472" max="14472" width="15" style="446" bestFit="1" customWidth="1"/>
    <col min="14473" max="14473" width="36" style="446" customWidth="1"/>
    <col min="14474" max="14713" width="13" style="446"/>
    <col min="14714" max="14714" width="4.125" style="446" customWidth="1"/>
    <col min="14715" max="14715" width="15.125" style="446" customWidth="1"/>
    <col min="14716" max="14716" width="2.625" style="446" customWidth="1"/>
    <col min="14717" max="14717" width="12" style="446" customWidth="1"/>
    <col min="14718" max="14718" width="15.5" style="446" customWidth="1"/>
    <col min="14719" max="14719" width="11.125" style="446" customWidth="1"/>
    <col min="14720" max="14720" width="4" style="446" customWidth="1"/>
    <col min="14721" max="14721" width="4.25" style="446" customWidth="1"/>
    <col min="14722" max="14722" width="6.875" style="446" customWidth="1"/>
    <col min="14723" max="14723" width="2.625" style="446" customWidth="1"/>
    <col min="14724" max="14724" width="18.625" style="446" customWidth="1"/>
    <col min="14725" max="14725" width="9.25" style="446" customWidth="1"/>
    <col min="14726" max="14726" width="7.5" style="446" bestFit="1" customWidth="1"/>
    <col min="14727" max="14727" width="10.875" style="446" customWidth="1"/>
    <col min="14728" max="14728" width="15" style="446" bestFit="1" customWidth="1"/>
    <col min="14729" max="14729" width="36" style="446" customWidth="1"/>
    <col min="14730" max="14969" width="13" style="446"/>
    <col min="14970" max="14970" width="4.125" style="446" customWidth="1"/>
    <col min="14971" max="14971" width="15.125" style="446" customWidth="1"/>
    <col min="14972" max="14972" width="2.625" style="446" customWidth="1"/>
    <col min="14973" max="14973" width="12" style="446" customWidth="1"/>
    <col min="14974" max="14974" width="15.5" style="446" customWidth="1"/>
    <col min="14975" max="14975" width="11.125" style="446" customWidth="1"/>
    <col min="14976" max="14976" width="4" style="446" customWidth="1"/>
    <col min="14977" max="14977" width="4.25" style="446" customWidth="1"/>
    <col min="14978" max="14978" width="6.875" style="446" customWidth="1"/>
    <col min="14979" max="14979" width="2.625" style="446" customWidth="1"/>
    <col min="14980" max="14980" width="18.625" style="446" customWidth="1"/>
    <col min="14981" max="14981" width="9.25" style="446" customWidth="1"/>
    <col min="14982" max="14982" width="7.5" style="446" bestFit="1" customWidth="1"/>
    <col min="14983" max="14983" width="10.875" style="446" customWidth="1"/>
    <col min="14984" max="14984" width="15" style="446" bestFit="1" customWidth="1"/>
    <col min="14985" max="14985" width="36" style="446" customWidth="1"/>
    <col min="14986" max="15225" width="13" style="446"/>
    <col min="15226" max="15226" width="4.125" style="446" customWidth="1"/>
    <col min="15227" max="15227" width="15.125" style="446" customWidth="1"/>
    <col min="15228" max="15228" width="2.625" style="446" customWidth="1"/>
    <col min="15229" max="15229" width="12" style="446" customWidth="1"/>
    <col min="15230" max="15230" width="15.5" style="446" customWidth="1"/>
    <col min="15231" max="15231" width="11.125" style="446" customWidth="1"/>
    <col min="15232" max="15232" width="4" style="446" customWidth="1"/>
    <col min="15233" max="15233" width="4.25" style="446" customWidth="1"/>
    <col min="15234" max="15234" width="6.875" style="446" customWidth="1"/>
    <col min="15235" max="15235" width="2.625" style="446" customWidth="1"/>
    <col min="15236" max="15236" width="18.625" style="446" customWidth="1"/>
    <col min="15237" max="15237" width="9.25" style="446" customWidth="1"/>
    <col min="15238" max="15238" width="7.5" style="446" bestFit="1" customWidth="1"/>
    <col min="15239" max="15239" width="10.875" style="446" customWidth="1"/>
    <col min="15240" max="15240" width="15" style="446" bestFit="1" customWidth="1"/>
    <col min="15241" max="15241" width="36" style="446" customWidth="1"/>
    <col min="15242" max="15481" width="13" style="446"/>
    <col min="15482" max="15482" width="4.125" style="446" customWidth="1"/>
    <col min="15483" max="15483" width="15.125" style="446" customWidth="1"/>
    <col min="15484" max="15484" width="2.625" style="446" customWidth="1"/>
    <col min="15485" max="15485" width="12" style="446" customWidth="1"/>
    <col min="15486" max="15486" width="15.5" style="446" customWidth="1"/>
    <col min="15487" max="15487" width="11.125" style="446" customWidth="1"/>
    <col min="15488" max="15488" width="4" style="446" customWidth="1"/>
    <col min="15489" max="15489" width="4.25" style="446" customWidth="1"/>
    <col min="15490" max="15490" width="6.875" style="446" customWidth="1"/>
    <col min="15491" max="15491" width="2.625" style="446" customWidth="1"/>
    <col min="15492" max="15492" width="18.625" style="446" customWidth="1"/>
    <col min="15493" max="15493" width="9.25" style="446" customWidth="1"/>
    <col min="15494" max="15494" width="7.5" style="446" bestFit="1" customWidth="1"/>
    <col min="15495" max="15495" width="10.875" style="446" customWidth="1"/>
    <col min="15496" max="15496" width="15" style="446" bestFit="1" customWidth="1"/>
    <col min="15497" max="15497" width="36" style="446" customWidth="1"/>
    <col min="15498" max="15737" width="13" style="446"/>
    <col min="15738" max="15738" width="4.125" style="446" customWidth="1"/>
    <col min="15739" max="15739" width="15.125" style="446" customWidth="1"/>
    <col min="15740" max="15740" width="2.625" style="446" customWidth="1"/>
    <col min="15741" max="15741" width="12" style="446" customWidth="1"/>
    <col min="15742" max="15742" width="15.5" style="446" customWidth="1"/>
    <col min="15743" max="15743" width="11.125" style="446" customWidth="1"/>
    <col min="15744" max="15744" width="4" style="446" customWidth="1"/>
    <col min="15745" max="15745" width="4.25" style="446" customWidth="1"/>
    <col min="15746" max="15746" width="6.875" style="446" customWidth="1"/>
    <col min="15747" max="15747" width="2.625" style="446" customWidth="1"/>
    <col min="15748" max="15748" width="18.625" style="446" customWidth="1"/>
    <col min="15749" max="15749" width="9.25" style="446" customWidth="1"/>
    <col min="15750" max="15750" width="7.5" style="446" bestFit="1" customWidth="1"/>
    <col min="15751" max="15751" width="10.875" style="446" customWidth="1"/>
    <col min="15752" max="15752" width="15" style="446" bestFit="1" customWidth="1"/>
    <col min="15753" max="15753" width="36" style="446" customWidth="1"/>
    <col min="15754" max="15993" width="13" style="446"/>
    <col min="15994" max="15994" width="4.125" style="446" customWidth="1"/>
    <col min="15995" max="15995" width="15.125" style="446" customWidth="1"/>
    <col min="15996" max="15996" width="2.625" style="446" customWidth="1"/>
    <col min="15997" max="15997" width="12" style="446" customWidth="1"/>
    <col min="15998" max="15998" width="15.5" style="446" customWidth="1"/>
    <col min="15999" max="15999" width="11.125" style="446" customWidth="1"/>
    <col min="16000" max="16000" width="4" style="446" customWidth="1"/>
    <col min="16001" max="16001" width="4.25" style="446" customWidth="1"/>
    <col min="16002" max="16002" width="6.875" style="446" customWidth="1"/>
    <col min="16003" max="16003" width="2.625" style="446" customWidth="1"/>
    <col min="16004" max="16004" width="18.625" style="446" customWidth="1"/>
    <col min="16005" max="16005" width="9.25" style="446" customWidth="1"/>
    <col min="16006" max="16006" width="7.5" style="446" bestFit="1" customWidth="1"/>
    <col min="16007" max="16007" width="10.875" style="446" customWidth="1"/>
    <col min="16008" max="16008" width="15" style="446" bestFit="1" customWidth="1"/>
    <col min="16009" max="16009" width="36" style="446" customWidth="1"/>
    <col min="16010" max="16384" width="13" style="446"/>
  </cols>
  <sheetData>
    <row r="1" spans="1:21" ht="26.25" customHeight="1">
      <c r="A1" s="441" t="s">
        <v>764</v>
      </c>
      <c r="B1" s="442"/>
      <c r="C1" s="442"/>
      <c r="D1" s="443"/>
      <c r="E1" s="443"/>
      <c r="F1" s="444"/>
      <c r="G1" s="444"/>
      <c r="H1" s="444"/>
      <c r="I1" s="444"/>
      <c r="J1" s="444"/>
      <c r="K1" s="445"/>
      <c r="L1" s="445"/>
      <c r="M1" s="445"/>
      <c r="N1" s="445"/>
      <c r="O1" s="445"/>
      <c r="P1" s="445"/>
      <c r="U1" s="447" t="s">
        <v>631</v>
      </c>
    </row>
    <row r="2" spans="1:21" ht="25.5" customHeight="1">
      <c r="A2" s="448" t="s">
        <v>144</v>
      </c>
      <c r="B2" s="449"/>
      <c r="C2" s="1108" t="str">
        <f>表紙!D7</f>
        <v>外科領域</v>
      </c>
      <c r="D2" s="1108"/>
      <c r="E2" s="1108"/>
      <c r="F2" s="444"/>
      <c r="G2" s="444"/>
      <c r="H2" s="444"/>
      <c r="I2" s="444"/>
      <c r="J2" s="444"/>
      <c r="K2" s="445"/>
      <c r="L2" s="445"/>
      <c r="M2" s="445"/>
      <c r="N2" s="445"/>
      <c r="O2" s="445"/>
      <c r="P2" s="445"/>
      <c r="R2" s="450"/>
      <c r="S2" s="429" t="s">
        <v>452</v>
      </c>
      <c r="T2" s="904" t="s">
        <v>718</v>
      </c>
      <c r="U2" s="905"/>
    </row>
    <row r="3" spans="1:21" ht="25.5" customHeight="1">
      <c r="A3" s="448" t="s">
        <v>194</v>
      </c>
      <c r="B3" s="451"/>
      <c r="C3" s="451"/>
      <c r="D3" s="451"/>
      <c r="E3" s="1109" t="str">
        <f>IF(表紙!D9="","",表紙!D9)</f>
        <v/>
      </c>
      <c r="F3" s="1109"/>
      <c r="G3" s="1109"/>
      <c r="H3" s="1109"/>
      <c r="I3" s="1109"/>
      <c r="J3" s="1109"/>
      <c r="K3" s="1109"/>
      <c r="L3" s="452"/>
      <c r="M3" s="452"/>
    </row>
    <row r="4" spans="1:21" ht="14.25" customHeight="1">
      <c r="A4" s="454"/>
    </row>
    <row r="5" spans="1:21" s="456" customFormat="1" ht="14.25">
      <c r="B5" s="457" t="s">
        <v>765</v>
      </c>
      <c r="C5" s="458"/>
      <c r="D5" s="458"/>
      <c r="E5" s="458"/>
      <c r="F5" s="455"/>
      <c r="G5" s="455"/>
      <c r="H5" s="455"/>
      <c r="I5" s="455"/>
      <c r="J5" s="455"/>
      <c r="K5" s="458"/>
      <c r="L5" s="458"/>
      <c r="M5" s="458"/>
      <c r="N5" s="458"/>
      <c r="O5" s="458"/>
      <c r="P5" s="458"/>
      <c r="Q5" s="458"/>
      <c r="R5" s="458"/>
      <c r="S5" s="458"/>
      <c r="T5" s="458"/>
      <c r="U5" s="458"/>
    </row>
    <row r="6" spans="1:21" s="456" customFormat="1" ht="14.25">
      <c r="B6" s="457" t="s">
        <v>217</v>
      </c>
      <c r="C6" s="458"/>
      <c r="D6" s="458"/>
      <c r="E6" s="458"/>
      <c r="F6" s="455"/>
      <c r="G6" s="455"/>
      <c r="H6" s="455"/>
      <c r="I6" s="455"/>
      <c r="J6" s="455"/>
      <c r="K6" s="458"/>
      <c r="L6" s="458"/>
      <c r="M6" s="458"/>
      <c r="N6" s="458"/>
      <c r="O6" s="458"/>
      <c r="P6" s="458"/>
      <c r="Q6" s="458"/>
      <c r="R6" s="458"/>
      <c r="S6" s="458"/>
      <c r="T6" s="458"/>
      <c r="U6" s="458"/>
    </row>
    <row r="7" spans="1:21" s="456" customFormat="1" ht="14.25">
      <c r="B7" s="457" t="s">
        <v>171</v>
      </c>
      <c r="C7" s="458"/>
      <c r="D7" s="458"/>
      <c r="E7" s="458"/>
      <c r="F7" s="455"/>
      <c r="G7" s="455"/>
      <c r="H7" s="455"/>
      <c r="I7" s="455"/>
      <c r="J7" s="455"/>
      <c r="K7" s="458"/>
      <c r="L7" s="458"/>
      <c r="M7" s="458"/>
      <c r="N7" s="458"/>
      <c r="O7" s="458"/>
      <c r="P7" s="458"/>
      <c r="Q7" s="458"/>
      <c r="R7" s="458"/>
      <c r="S7" s="458"/>
      <c r="T7" s="458"/>
      <c r="U7" s="458"/>
    </row>
    <row r="8" spans="1:21" s="456" customFormat="1" ht="14.25">
      <c r="B8" s="457" t="s">
        <v>172</v>
      </c>
      <c r="C8" s="458"/>
      <c r="D8" s="458"/>
      <c r="E8" s="458"/>
      <c r="F8" s="455"/>
      <c r="G8" s="455"/>
      <c r="H8" s="455"/>
      <c r="I8" s="455"/>
      <c r="J8" s="455"/>
      <c r="K8" s="458"/>
      <c r="L8" s="458"/>
      <c r="M8" s="458"/>
      <c r="N8" s="458"/>
      <c r="O8" s="458"/>
      <c r="P8" s="458"/>
      <c r="Q8" s="458"/>
      <c r="R8" s="458"/>
      <c r="S8" s="458"/>
      <c r="T8" s="458"/>
      <c r="U8" s="458"/>
    </row>
    <row r="9" spans="1:21" ht="14.25" customHeight="1">
      <c r="A9" s="454"/>
    </row>
    <row r="10" spans="1:21" s="460" customFormat="1" ht="20.100000000000001" customHeight="1">
      <c r="A10" s="1099" t="s">
        <v>199</v>
      </c>
      <c r="B10" s="1102" t="s">
        <v>146</v>
      </c>
      <c r="C10" s="1103"/>
      <c r="D10" s="1102" t="s">
        <v>75</v>
      </c>
      <c r="E10" s="1103"/>
      <c r="F10" s="1110" t="s">
        <v>632</v>
      </c>
      <c r="G10" s="1111"/>
      <c r="H10" s="1110" t="s">
        <v>151</v>
      </c>
      <c r="I10" s="1116"/>
      <c r="J10" s="1117"/>
      <c r="K10" s="1123" t="s">
        <v>42</v>
      </c>
      <c r="L10" s="1137" t="s">
        <v>168</v>
      </c>
      <c r="M10" s="1137" t="s">
        <v>169</v>
      </c>
      <c r="N10" s="1137" t="s">
        <v>633</v>
      </c>
      <c r="O10" s="478"/>
      <c r="P10" s="459"/>
      <c r="Q10" s="1140" t="s">
        <v>268</v>
      </c>
      <c r="R10" s="1126" t="s">
        <v>170</v>
      </c>
      <c r="S10" s="1127"/>
      <c r="T10" s="1127"/>
      <c r="U10" s="1128"/>
    </row>
    <row r="11" spans="1:21" s="460" customFormat="1" ht="20.100000000000001" customHeight="1">
      <c r="A11" s="1100"/>
      <c r="B11" s="1104"/>
      <c r="C11" s="1105"/>
      <c r="D11" s="1104"/>
      <c r="E11" s="1105"/>
      <c r="F11" s="1112"/>
      <c r="G11" s="1113"/>
      <c r="H11" s="1112"/>
      <c r="I11" s="1118"/>
      <c r="J11" s="1119"/>
      <c r="K11" s="1124"/>
      <c r="L11" s="1138"/>
      <c r="M11" s="1138"/>
      <c r="N11" s="1138"/>
      <c r="O11" s="1135" t="s">
        <v>634</v>
      </c>
      <c r="P11" s="1136"/>
      <c r="Q11" s="1141"/>
      <c r="R11" s="1129"/>
      <c r="S11" s="1130"/>
      <c r="T11" s="1130"/>
      <c r="U11" s="1131"/>
    </row>
    <row r="12" spans="1:21" s="460" customFormat="1" ht="20.100000000000001" customHeight="1">
      <c r="A12" s="1100"/>
      <c r="B12" s="1104"/>
      <c r="C12" s="1105"/>
      <c r="D12" s="1104"/>
      <c r="E12" s="1105"/>
      <c r="F12" s="1114"/>
      <c r="G12" s="1115"/>
      <c r="H12" s="1120"/>
      <c r="I12" s="1121"/>
      <c r="J12" s="1122"/>
      <c r="K12" s="1124"/>
      <c r="L12" s="1138"/>
      <c r="M12" s="1138"/>
      <c r="N12" s="1138"/>
      <c r="O12" s="479"/>
      <c r="P12" s="480"/>
      <c r="Q12" s="1141"/>
      <c r="R12" s="1129"/>
      <c r="S12" s="1130"/>
      <c r="T12" s="1130"/>
      <c r="U12" s="1131"/>
    </row>
    <row r="13" spans="1:21" s="460" customFormat="1" ht="24.95" customHeight="1">
      <c r="A13" s="1101"/>
      <c r="B13" s="1106"/>
      <c r="C13" s="1107"/>
      <c r="D13" s="1106"/>
      <c r="E13" s="1107"/>
      <c r="F13" s="461"/>
      <c r="G13" s="462" t="s">
        <v>207</v>
      </c>
      <c r="H13" s="463" t="s">
        <v>204</v>
      </c>
      <c r="I13" s="464" t="s">
        <v>205</v>
      </c>
      <c r="J13" s="465" t="s">
        <v>206</v>
      </c>
      <c r="K13" s="1125"/>
      <c r="L13" s="1139"/>
      <c r="M13" s="1139"/>
      <c r="N13" s="1139"/>
      <c r="O13" s="552" t="s">
        <v>635</v>
      </c>
      <c r="P13" s="553" t="s">
        <v>636</v>
      </c>
      <c r="Q13" s="1139"/>
      <c r="R13" s="1132"/>
      <c r="S13" s="1133"/>
      <c r="T13" s="1133"/>
      <c r="U13" s="1134"/>
    </row>
    <row r="14" spans="1:21" s="456" customFormat="1" ht="23.25" customHeight="1">
      <c r="A14" s="466">
        <v>1</v>
      </c>
      <c r="B14" s="1095"/>
      <c r="C14" s="1096"/>
      <c r="D14" s="1095"/>
      <c r="E14" s="1096"/>
      <c r="F14" s="483"/>
      <c r="G14" s="484"/>
      <c r="H14" s="483"/>
      <c r="I14" s="485"/>
      <c r="J14" s="486"/>
      <c r="K14" s="481"/>
      <c r="L14" s="482"/>
      <c r="M14" s="482"/>
      <c r="N14" s="487"/>
      <c r="O14" s="554"/>
      <c r="P14" s="555"/>
      <c r="Q14" s="481"/>
      <c r="R14" s="1097"/>
      <c r="S14" s="1098"/>
      <c r="T14" s="1098"/>
      <c r="U14" s="1096"/>
    </row>
    <row r="15" spans="1:21" s="456" customFormat="1" ht="23.25" customHeight="1">
      <c r="A15" s="467">
        <f>A14+1</f>
        <v>2</v>
      </c>
      <c r="B15" s="1095"/>
      <c r="C15" s="1096"/>
      <c r="D15" s="1095"/>
      <c r="E15" s="1096"/>
      <c r="F15" s="483"/>
      <c r="G15" s="484"/>
      <c r="H15" s="483"/>
      <c r="I15" s="485"/>
      <c r="J15" s="486"/>
      <c r="K15" s="481"/>
      <c r="L15" s="482"/>
      <c r="M15" s="482"/>
      <c r="N15" s="487"/>
      <c r="O15" s="554"/>
      <c r="P15" s="555"/>
      <c r="Q15" s="481"/>
      <c r="R15" s="1097"/>
      <c r="S15" s="1098"/>
      <c r="T15" s="1098"/>
      <c r="U15" s="1096"/>
    </row>
    <row r="16" spans="1:21" s="456" customFormat="1" ht="23.25" customHeight="1">
      <c r="A16" s="467">
        <f t="shared" ref="A16:A34" si="0">A15+1</f>
        <v>3</v>
      </c>
      <c r="B16" s="1095"/>
      <c r="C16" s="1096"/>
      <c r="D16" s="1095"/>
      <c r="E16" s="1096"/>
      <c r="F16" s="483"/>
      <c r="G16" s="484"/>
      <c r="H16" s="483"/>
      <c r="I16" s="485"/>
      <c r="J16" s="486"/>
      <c r="K16" s="481"/>
      <c r="L16" s="482"/>
      <c r="M16" s="482"/>
      <c r="N16" s="487"/>
      <c r="O16" s="554"/>
      <c r="P16" s="555"/>
      <c r="Q16" s="481"/>
      <c r="R16" s="1097"/>
      <c r="S16" s="1098"/>
      <c r="T16" s="1098"/>
      <c r="U16" s="1096"/>
    </row>
    <row r="17" spans="1:21" s="456" customFormat="1" ht="23.25" customHeight="1">
      <c r="A17" s="467">
        <f t="shared" si="0"/>
        <v>4</v>
      </c>
      <c r="B17" s="1095"/>
      <c r="C17" s="1096"/>
      <c r="D17" s="1095"/>
      <c r="E17" s="1096"/>
      <c r="F17" s="483"/>
      <c r="G17" s="484"/>
      <c r="H17" s="483"/>
      <c r="I17" s="485"/>
      <c r="J17" s="486"/>
      <c r="K17" s="481"/>
      <c r="L17" s="482"/>
      <c r="M17" s="482"/>
      <c r="N17" s="487"/>
      <c r="O17" s="554"/>
      <c r="P17" s="555"/>
      <c r="Q17" s="481"/>
      <c r="R17" s="1097"/>
      <c r="S17" s="1098"/>
      <c r="T17" s="1098"/>
      <c r="U17" s="1096"/>
    </row>
    <row r="18" spans="1:21" s="456" customFormat="1" ht="23.25" customHeight="1">
      <c r="A18" s="467">
        <f t="shared" si="0"/>
        <v>5</v>
      </c>
      <c r="B18" s="1095"/>
      <c r="C18" s="1096"/>
      <c r="D18" s="1095"/>
      <c r="E18" s="1096"/>
      <c r="F18" s="483"/>
      <c r="G18" s="484"/>
      <c r="H18" s="483"/>
      <c r="I18" s="485"/>
      <c r="J18" s="486"/>
      <c r="K18" s="481"/>
      <c r="L18" s="482"/>
      <c r="M18" s="482"/>
      <c r="N18" s="487"/>
      <c r="O18" s="554"/>
      <c r="P18" s="555"/>
      <c r="Q18" s="481"/>
      <c r="R18" s="1097"/>
      <c r="S18" s="1098"/>
      <c r="T18" s="1098"/>
      <c r="U18" s="1096"/>
    </row>
    <row r="19" spans="1:21" s="456" customFormat="1" ht="23.25" customHeight="1">
      <c r="A19" s="467">
        <f t="shared" si="0"/>
        <v>6</v>
      </c>
      <c r="B19" s="1095"/>
      <c r="C19" s="1096"/>
      <c r="D19" s="1095"/>
      <c r="E19" s="1096"/>
      <c r="F19" s="483"/>
      <c r="G19" s="484"/>
      <c r="H19" s="483"/>
      <c r="I19" s="485"/>
      <c r="J19" s="486"/>
      <c r="K19" s="481"/>
      <c r="L19" s="482"/>
      <c r="M19" s="482"/>
      <c r="N19" s="487"/>
      <c r="O19" s="554"/>
      <c r="P19" s="555"/>
      <c r="Q19" s="481"/>
      <c r="R19" s="1097"/>
      <c r="S19" s="1098"/>
      <c r="T19" s="1098"/>
      <c r="U19" s="1096"/>
    </row>
    <row r="20" spans="1:21" s="456" customFormat="1" ht="23.25" customHeight="1">
      <c r="A20" s="467">
        <f t="shared" si="0"/>
        <v>7</v>
      </c>
      <c r="B20" s="1095"/>
      <c r="C20" s="1096"/>
      <c r="D20" s="1095"/>
      <c r="E20" s="1096"/>
      <c r="F20" s="483"/>
      <c r="G20" s="484"/>
      <c r="H20" s="483"/>
      <c r="I20" s="485"/>
      <c r="J20" s="486"/>
      <c r="K20" s="481"/>
      <c r="L20" s="482"/>
      <c r="M20" s="482"/>
      <c r="N20" s="487"/>
      <c r="O20" s="554"/>
      <c r="P20" s="555"/>
      <c r="Q20" s="481"/>
      <c r="R20" s="1097"/>
      <c r="S20" s="1098"/>
      <c r="T20" s="1098"/>
      <c r="U20" s="1096"/>
    </row>
    <row r="21" spans="1:21" s="456" customFormat="1" ht="23.25" customHeight="1">
      <c r="A21" s="467">
        <f t="shared" si="0"/>
        <v>8</v>
      </c>
      <c r="B21" s="1095"/>
      <c r="C21" s="1096"/>
      <c r="D21" s="1095"/>
      <c r="E21" s="1096"/>
      <c r="F21" s="483"/>
      <c r="G21" s="484"/>
      <c r="H21" s="483"/>
      <c r="I21" s="485"/>
      <c r="J21" s="486"/>
      <c r="K21" s="481"/>
      <c r="L21" s="482"/>
      <c r="M21" s="482"/>
      <c r="N21" s="487"/>
      <c r="O21" s="554"/>
      <c r="P21" s="555"/>
      <c r="Q21" s="481"/>
      <c r="R21" s="1097"/>
      <c r="S21" s="1098"/>
      <c r="T21" s="1098"/>
      <c r="U21" s="1096"/>
    </row>
    <row r="22" spans="1:21" s="456" customFormat="1" ht="23.25" customHeight="1">
      <c r="A22" s="467">
        <f t="shared" si="0"/>
        <v>9</v>
      </c>
      <c r="B22" s="1095"/>
      <c r="C22" s="1096"/>
      <c r="D22" s="1095"/>
      <c r="E22" s="1096"/>
      <c r="F22" s="483"/>
      <c r="G22" s="484"/>
      <c r="H22" s="483"/>
      <c r="I22" s="485"/>
      <c r="J22" s="486"/>
      <c r="K22" s="481"/>
      <c r="L22" s="482"/>
      <c r="M22" s="482"/>
      <c r="N22" s="487"/>
      <c r="O22" s="554"/>
      <c r="P22" s="555"/>
      <c r="Q22" s="481"/>
      <c r="R22" s="1097"/>
      <c r="S22" s="1098"/>
      <c r="T22" s="1098"/>
      <c r="U22" s="1096"/>
    </row>
    <row r="23" spans="1:21" s="456" customFormat="1" ht="23.25" customHeight="1">
      <c r="A23" s="467">
        <f t="shared" si="0"/>
        <v>10</v>
      </c>
      <c r="B23" s="1095"/>
      <c r="C23" s="1096"/>
      <c r="D23" s="1095"/>
      <c r="E23" s="1096"/>
      <c r="F23" s="483"/>
      <c r="G23" s="484"/>
      <c r="H23" s="483"/>
      <c r="I23" s="485"/>
      <c r="J23" s="486"/>
      <c r="K23" s="481"/>
      <c r="L23" s="482"/>
      <c r="M23" s="482"/>
      <c r="N23" s="487"/>
      <c r="O23" s="554"/>
      <c r="P23" s="555"/>
      <c r="Q23" s="481"/>
      <c r="R23" s="1097"/>
      <c r="S23" s="1098"/>
      <c r="T23" s="1098"/>
      <c r="U23" s="1096"/>
    </row>
    <row r="24" spans="1:21" s="456" customFormat="1" ht="23.25" customHeight="1">
      <c r="A24" s="467">
        <f t="shared" si="0"/>
        <v>11</v>
      </c>
      <c r="B24" s="1095"/>
      <c r="C24" s="1096"/>
      <c r="D24" s="1095"/>
      <c r="E24" s="1096"/>
      <c r="F24" s="483"/>
      <c r="G24" s="484"/>
      <c r="H24" s="483"/>
      <c r="I24" s="485"/>
      <c r="J24" s="486"/>
      <c r="K24" s="481"/>
      <c r="L24" s="482"/>
      <c r="M24" s="482"/>
      <c r="N24" s="487"/>
      <c r="O24" s="554"/>
      <c r="P24" s="555"/>
      <c r="Q24" s="481"/>
      <c r="R24" s="1097"/>
      <c r="S24" s="1098"/>
      <c r="T24" s="1098"/>
      <c r="U24" s="1096"/>
    </row>
    <row r="25" spans="1:21" s="456" customFormat="1" ht="23.25" customHeight="1">
      <c r="A25" s="467">
        <f t="shared" si="0"/>
        <v>12</v>
      </c>
      <c r="B25" s="1095"/>
      <c r="C25" s="1096"/>
      <c r="D25" s="1095"/>
      <c r="E25" s="1096"/>
      <c r="F25" s="483"/>
      <c r="G25" s="484"/>
      <c r="H25" s="483"/>
      <c r="I25" s="485"/>
      <c r="J25" s="486"/>
      <c r="K25" s="481"/>
      <c r="L25" s="482"/>
      <c r="M25" s="482"/>
      <c r="N25" s="487"/>
      <c r="O25" s="554"/>
      <c r="P25" s="555"/>
      <c r="Q25" s="481"/>
      <c r="R25" s="1097"/>
      <c r="S25" s="1098"/>
      <c r="T25" s="1098"/>
      <c r="U25" s="1096"/>
    </row>
    <row r="26" spans="1:21" s="456" customFormat="1" ht="23.25" customHeight="1">
      <c r="A26" s="467">
        <f t="shared" si="0"/>
        <v>13</v>
      </c>
      <c r="B26" s="1095"/>
      <c r="C26" s="1096"/>
      <c r="D26" s="1095"/>
      <c r="E26" s="1096"/>
      <c r="F26" s="483"/>
      <c r="G26" s="484"/>
      <c r="H26" s="483"/>
      <c r="I26" s="485"/>
      <c r="J26" s="486"/>
      <c r="K26" s="481"/>
      <c r="L26" s="482"/>
      <c r="M26" s="482"/>
      <c r="N26" s="487"/>
      <c r="O26" s="554"/>
      <c r="P26" s="555"/>
      <c r="Q26" s="481"/>
      <c r="R26" s="1097"/>
      <c r="S26" s="1098"/>
      <c r="T26" s="1098"/>
      <c r="U26" s="1096"/>
    </row>
    <row r="27" spans="1:21" s="456" customFormat="1" ht="23.25" customHeight="1">
      <c r="A27" s="467">
        <f t="shared" si="0"/>
        <v>14</v>
      </c>
      <c r="B27" s="1095"/>
      <c r="C27" s="1096"/>
      <c r="D27" s="1095"/>
      <c r="E27" s="1096"/>
      <c r="F27" s="483"/>
      <c r="G27" s="484"/>
      <c r="H27" s="483"/>
      <c r="I27" s="485"/>
      <c r="J27" s="486"/>
      <c r="K27" s="481"/>
      <c r="L27" s="482"/>
      <c r="M27" s="482"/>
      <c r="N27" s="487"/>
      <c r="O27" s="554"/>
      <c r="P27" s="555"/>
      <c r="Q27" s="481"/>
      <c r="R27" s="1097"/>
      <c r="S27" s="1098"/>
      <c r="T27" s="1098"/>
      <c r="U27" s="1096"/>
    </row>
    <row r="28" spans="1:21" s="456" customFormat="1" ht="23.25" customHeight="1">
      <c r="A28" s="467">
        <f t="shared" si="0"/>
        <v>15</v>
      </c>
      <c r="B28" s="1095"/>
      <c r="C28" s="1096"/>
      <c r="D28" s="1095"/>
      <c r="E28" s="1096"/>
      <c r="F28" s="483"/>
      <c r="G28" s="484"/>
      <c r="H28" s="483"/>
      <c r="I28" s="485"/>
      <c r="J28" s="486"/>
      <c r="K28" s="481"/>
      <c r="L28" s="482"/>
      <c r="M28" s="482"/>
      <c r="N28" s="487"/>
      <c r="O28" s="554"/>
      <c r="P28" s="555"/>
      <c r="Q28" s="481"/>
      <c r="R28" s="1097"/>
      <c r="S28" s="1098"/>
      <c r="T28" s="1098"/>
      <c r="U28" s="1096"/>
    </row>
    <row r="29" spans="1:21" s="456" customFormat="1" ht="23.25" customHeight="1">
      <c r="A29" s="467">
        <f t="shared" si="0"/>
        <v>16</v>
      </c>
      <c r="B29" s="1095"/>
      <c r="C29" s="1096"/>
      <c r="D29" s="1095"/>
      <c r="E29" s="1096"/>
      <c r="F29" s="483"/>
      <c r="G29" s="484"/>
      <c r="H29" s="483"/>
      <c r="I29" s="485"/>
      <c r="J29" s="486"/>
      <c r="K29" s="481"/>
      <c r="L29" s="482"/>
      <c r="M29" s="482"/>
      <c r="N29" s="487"/>
      <c r="O29" s="554"/>
      <c r="P29" s="555"/>
      <c r="Q29" s="481"/>
      <c r="R29" s="1097"/>
      <c r="S29" s="1098"/>
      <c r="T29" s="1098"/>
      <c r="U29" s="1096"/>
    </row>
    <row r="30" spans="1:21" s="456" customFormat="1" ht="23.25" customHeight="1">
      <c r="A30" s="467">
        <f t="shared" si="0"/>
        <v>17</v>
      </c>
      <c r="B30" s="1095"/>
      <c r="C30" s="1096"/>
      <c r="D30" s="1095"/>
      <c r="E30" s="1096"/>
      <c r="F30" s="483"/>
      <c r="G30" s="484"/>
      <c r="H30" s="483"/>
      <c r="I30" s="485"/>
      <c r="J30" s="486"/>
      <c r="K30" s="481"/>
      <c r="L30" s="482"/>
      <c r="M30" s="482"/>
      <c r="N30" s="487"/>
      <c r="O30" s="554"/>
      <c r="P30" s="555"/>
      <c r="Q30" s="481"/>
      <c r="R30" s="1097"/>
      <c r="S30" s="1098"/>
      <c r="T30" s="1098"/>
      <c r="U30" s="1096"/>
    </row>
    <row r="31" spans="1:21" s="456" customFormat="1" ht="23.25" customHeight="1">
      <c r="A31" s="467">
        <f t="shared" si="0"/>
        <v>18</v>
      </c>
      <c r="B31" s="1095"/>
      <c r="C31" s="1096"/>
      <c r="D31" s="1095"/>
      <c r="E31" s="1096"/>
      <c r="F31" s="483"/>
      <c r="G31" s="484"/>
      <c r="H31" s="483"/>
      <c r="I31" s="485"/>
      <c r="J31" s="486"/>
      <c r="K31" s="481"/>
      <c r="L31" s="482"/>
      <c r="M31" s="482"/>
      <c r="N31" s="487"/>
      <c r="O31" s="554"/>
      <c r="P31" s="555"/>
      <c r="Q31" s="481"/>
      <c r="R31" s="1097"/>
      <c r="S31" s="1098"/>
      <c r="T31" s="1098"/>
      <c r="U31" s="1096"/>
    </row>
    <row r="32" spans="1:21" s="456" customFormat="1" ht="23.25" customHeight="1">
      <c r="A32" s="467">
        <f t="shared" si="0"/>
        <v>19</v>
      </c>
      <c r="B32" s="1095"/>
      <c r="C32" s="1096"/>
      <c r="D32" s="1095"/>
      <c r="E32" s="1096"/>
      <c r="F32" s="483"/>
      <c r="G32" s="484"/>
      <c r="H32" s="483"/>
      <c r="I32" s="485"/>
      <c r="J32" s="486"/>
      <c r="K32" s="481"/>
      <c r="L32" s="482"/>
      <c r="M32" s="482"/>
      <c r="N32" s="487"/>
      <c r="O32" s="554"/>
      <c r="P32" s="555"/>
      <c r="Q32" s="481"/>
      <c r="R32" s="1097"/>
      <c r="S32" s="1098"/>
      <c r="T32" s="1098"/>
      <c r="U32" s="1096"/>
    </row>
    <row r="33" spans="1:21" s="456" customFormat="1" ht="23.25" customHeight="1">
      <c r="A33" s="467">
        <f t="shared" si="0"/>
        <v>20</v>
      </c>
      <c r="B33" s="1095"/>
      <c r="C33" s="1096"/>
      <c r="D33" s="1095"/>
      <c r="E33" s="1096"/>
      <c r="F33" s="483"/>
      <c r="G33" s="484"/>
      <c r="H33" s="483"/>
      <c r="I33" s="485"/>
      <c r="J33" s="486"/>
      <c r="K33" s="481"/>
      <c r="L33" s="482"/>
      <c r="M33" s="482"/>
      <c r="N33" s="487"/>
      <c r="O33" s="554"/>
      <c r="P33" s="555"/>
      <c r="Q33" s="481"/>
      <c r="R33" s="1097"/>
      <c r="S33" s="1098"/>
      <c r="T33" s="1098"/>
      <c r="U33" s="1096"/>
    </row>
    <row r="34" spans="1:21" s="456" customFormat="1" ht="23.25" customHeight="1">
      <c r="A34" s="467">
        <f t="shared" si="0"/>
        <v>21</v>
      </c>
      <c r="B34" s="1095"/>
      <c r="C34" s="1096"/>
      <c r="D34" s="1095"/>
      <c r="E34" s="1096"/>
      <c r="F34" s="483"/>
      <c r="G34" s="484"/>
      <c r="H34" s="483"/>
      <c r="I34" s="485"/>
      <c r="J34" s="486"/>
      <c r="K34" s="481"/>
      <c r="L34" s="482"/>
      <c r="M34" s="482"/>
      <c r="N34" s="487"/>
      <c r="O34" s="554"/>
      <c r="P34" s="555"/>
      <c r="Q34" s="481"/>
      <c r="R34" s="1097"/>
      <c r="S34" s="1098"/>
      <c r="T34" s="1098"/>
      <c r="U34" s="1096"/>
    </row>
    <row r="35" spans="1:21" s="456" customFormat="1" ht="23.25" customHeight="1">
      <c r="A35" s="467">
        <f>A34+1</f>
        <v>22</v>
      </c>
      <c r="B35" s="1095"/>
      <c r="C35" s="1096"/>
      <c r="D35" s="1095"/>
      <c r="E35" s="1096"/>
      <c r="F35" s="483"/>
      <c r="G35" s="484"/>
      <c r="H35" s="483"/>
      <c r="I35" s="485"/>
      <c r="J35" s="486"/>
      <c r="K35" s="481"/>
      <c r="L35" s="482"/>
      <c r="M35" s="482"/>
      <c r="N35" s="487"/>
      <c r="O35" s="554"/>
      <c r="P35" s="555"/>
      <c r="Q35" s="481"/>
      <c r="R35" s="1097"/>
      <c r="S35" s="1098"/>
      <c r="T35" s="1098"/>
      <c r="U35" s="1096"/>
    </row>
    <row r="36" spans="1:21" s="456" customFormat="1" ht="23.25" customHeight="1">
      <c r="A36" s="467">
        <f t="shared" ref="A36:A99" si="1">A35+1</f>
        <v>23</v>
      </c>
      <c r="B36" s="1095"/>
      <c r="C36" s="1096"/>
      <c r="D36" s="1095"/>
      <c r="E36" s="1096"/>
      <c r="F36" s="483"/>
      <c r="G36" s="484"/>
      <c r="H36" s="483"/>
      <c r="I36" s="485"/>
      <c r="J36" s="486"/>
      <c r="K36" s="481"/>
      <c r="L36" s="482"/>
      <c r="M36" s="482"/>
      <c r="N36" s="487"/>
      <c r="O36" s="554"/>
      <c r="P36" s="555"/>
      <c r="Q36" s="481"/>
      <c r="R36" s="1097"/>
      <c r="S36" s="1098"/>
      <c r="T36" s="1098"/>
      <c r="U36" s="1096"/>
    </row>
    <row r="37" spans="1:21" s="456" customFormat="1" ht="23.25" customHeight="1">
      <c r="A37" s="467">
        <f t="shared" si="1"/>
        <v>24</v>
      </c>
      <c r="B37" s="1095"/>
      <c r="C37" s="1096"/>
      <c r="D37" s="1095"/>
      <c r="E37" s="1096"/>
      <c r="F37" s="483"/>
      <c r="G37" s="484"/>
      <c r="H37" s="483"/>
      <c r="I37" s="485"/>
      <c r="J37" s="486"/>
      <c r="K37" s="481"/>
      <c r="L37" s="482"/>
      <c r="M37" s="482"/>
      <c r="N37" s="487"/>
      <c r="O37" s="554"/>
      <c r="P37" s="555"/>
      <c r="Q37" s="481"/>
      <c r="R37" s="1097"/>
      <c r="S37" s="1098"/>
      <c r="T37" s="1098"/>
      <c r="U37" s="1096"/>
    </row>
    <row r="38" spans="1:21" s="456" customFormat="1" ht="23.25" customHeight="1">
      <c r="A38" s="467">
        <f t="shared" si="1"/>
        <v>25</v>
      </c>
      <c r="B38" s="1095"/>
      <c r="C38" s="1096"/>
      <c r="D38" s="1095"/>
      <c r="E38" s="1096"/>
      <c r="F38" s="483"/>
      <c r="G38" s="484"/>
      <c r="H38" s="483"/>
      <c r="I38" s="485"/>
      <c r="J38" s="486"/>
      <c r="K38" s="481"/>
      <c r="L38" s="482"/>
      <c r="M38" s="482"/>
      <c r="N38" s="487"/>
      <c r="O38" s="554"/>
      <c r="P38" s="555"/>
      <c r="Q38" s="481"/>
      <c r="R38" s="1097"/>
      <c r="S38" s="1098"/>
      <c r="T38" s="1098"/>
      <c r="U38" s="1096"/>
    </row>
    <row r="39" spans="1:21" s="456" customFormat="1" ht="23.25" customHeight="1">
      <c r="A39" s="467">
        <f t="shared" si="1"/>
        <v>26</v>
      </c>
      <c r="B39" s="1095"/>
      <c r="C39" s="1096"/>
      <c r="D39" s="1095"/>
      <c r="E39" s="1096"/>
      <c r="F39" s="483"/>
      <c r="G39" s="484"/>
      <c r="H39" s="483"/>
      <c r="I39" s="485"/>
      <c r="J39" s="486"/>
      <c r="K39" s="481"/>
      <c r="L39" s="482"/>
      <c r="M39" s="482"/>
      <c r="N39" s="487"/>
      <c r="O39" s="554"/>
      <c r="P39" s="555"/>
      <c r="Q39" s="481"/>
      <c r="R39" s="1097"/>
      <c r="S39" s="1098"/>
      <c r="T39" s="1098"/>
      <c r="U39" s="1096"/>
    </row>
    <row r="40" spans="1:21" s="456" customFormat="1" ht="23.25" customHeight="1">
      <c r="A40" s="467">
        <f t="shared" si="1"/>
        <v>27</v>
      </c>
      <c r="B40" s="1095"/>
      <c r="C40" s="1096"/>
      <c r="D40" s="1095"/>
      <c r="E40" s="1096"/>
      <c r="F40" s="483"/>
      <c r="G40" s="484"/>
      <c r="H40" s="483"/>
      <c r="I40" s="485"/>
      <c r="J40" s="486"/>
      <c r="K40" s="481"/>
      <c r="L40" s="482"/>
      <c r="M40" s="482"/>
      <c r="N40" s="487"/>
      <c r="O40" s="554"/>
      <c r="P40" s="555"/>
      <c r="Q40" s="481"/>
      <c r="R40" s="1097"/>
      <c r="S40" s="1098"/>
      <c r="T40" s="1098"/>
      <c r="U40" s="1096"/>
    </row>
    <row r="41" spans="1:21" s="456" customFormat="1" ht="23.25" customHeight="1">
      <c r="A41" s="467">
        <f t="shared" si="1"/>
        <v>28</v>
      </c>
      <c r="B41" s="1095"/>
      <c r="C41" s="1096"/>
      <c r="D41" s="1095"/>
      <c r="E41" s="1096"/>
      <c r="F41" s="483"/>
      <c r="G41" s="484"/>
      <c r="H41" s="483"/>
      <c r="I41" s="485"/>
      <c r="J41" s="486"/>
      <c r="K41" s="481"/>
      <c r="L41" s="482"/>
      <c r="M41" s="482"/>
      <c r="N41" s="487"/>
      <c r="O41" s="554"/>
      <c r="P41" s="555"/>
      <c r="Q41" s="481"/>
      <c r="R41" s="1097"/>
      <c r="S41" s="1098"/>
      <c r="T41" s="1098"/>
      <c r="U41" s="1096"/>
    </row>
    <row r="42" spans="1:21" s="456" customFormat="1" ht="23.25" customHeight="1">
      <c r="A42" s="467">
        <f t="shared" si="1"/>
        <v>29</v>
      </c>
      <c r="B42" s="1095"/>
      <c r="C42" s="1096"/>
      <c r="D42" s="1095"/>
      <c r="E42" s="1096"/>
      <c r="F42" s="483"/>
      <c r="G42" s="484"/>
      <c r="H42" s="483"/>
      <c r="I42" s="485"/>
      <c r="J42" s="486"/>
      <c r="K42" s="481"/>
      <c r="L42" s="482"/>
      <c r="M42" s="482"/>
      <c r="N42" s="487"/>
      <c r="O42" s="554"/>
      <c r="P42" s="555"/>
      <c r="Q42" s="481"/>
      <c r="R42" s="1097"/>
      <c r="S42" s="1098"/>
      <c r="T42" s="1098"/>
      <c r="U42" s="1096"/>
    </row>
    <row r="43" spans="1:21" s="456" customFormat="1" ht="23.25" customHeight="1">
      <c r="A43" s="467">
        <f t="shared" si="1"/>
        <v>30</v>
      </c>
      <c r="B43" s="1095"/>
      <c r="C43" s="1096"/>
      <c r="D43" s="1095"/>
      <c r="E43" s="1096"/>
      <c r="F43" s="483"/>
      <c r="G43" s="484"/>
      <c r="H43" s="483"/>
      <c r="I43" s="485"/>
      <c r="J43" s="486"/>
      <c r="K43" s="481"/>
      <c r="L43" s="482"/>
      <c r="M43" s="482"/>
      <c r="N43" s="487"/>
      <c r="O43" s="554"/>
      <c r="P43" s="555"/>
      <c r="Q43" s="481"/>
      <c r="R43" s="1097"/>
      <c r="S43" s="1098"/>
      <c r="T43" s="1098"/>
      <c r="U43" s="1096"/>
    </row>
    <row r="44" spans="1:21" s="456" customFormat="1" ht="23.25" customHeight="1">
      <c r="A44" s="467">
        <f t="shared" si="1"/>
        <v>31</v>
      </c>
      <c r="B44" s="1095"/>
      <c r="C44" s="1096"/>
      <c r="D44" s="1095"/>
      <c r="E44" s="1096"/>
      <c r="F44" s="483"/>
      <c r="G44" s="484"/>
      <c r="H44" s="483"/>
      <c r="I44" s="485"/>
      <c r="J44" s="486"/>
      <c r="K44" s="481"/>
      <c r="L44" s="482"/>
      <c r="M44" s="482"/>
      <c r="N44" s="487"/>
      <c r="O44" s="554"/>
      <c r="P44" s="555"/>
      <c r="Q44" s="481"/>
      <c r="R44" s="1097"/>
      <c r="S44" s="1098"/>
      <c r="T44" s="1098"/>
      <c r="U44" s="1096"/>
    </row>
    <row r="45" spans="1:21" s="456" customFormat="1" ht="23.25" customHeight="1">
      <c r="A45" s="467">
        <f t="shared" si="1"/>
        <v>32</v>
      </c>
      <c r="B45" s="1095"/>
      <c r="C45" s="1096"/>
      <c r="D45" s="1095"/>
      <c r="E45" s="1096"/>
      <c r="F45" s="483"/>
      <c r="G45" s="484"/>
      <c r="H45" s="483"/>
      <c r="I45" s="485"/>
      <c r="J45" s="486"/>
      <c r="K45" s="481"/>
      <c r="L45" s="482"/>
      <c r="M45" s="482"/>
      <c r="N45" s="487"/>
      <c r="O45" s="554"/>
      <c r="P45" s="555"/>
      <c r="Q45" s="481"/>
      <c r="R45" s="1097"/>
      <c r="S45" s="1098"/>
      <c r="T45" s="1098"/>
      <c r="U45" s="1096"/>
    </row>
    <row r="46" spans="1:21" s="456" customFormat="1" ht="23.25" customHeight="1">
      <c r="A46" s="467">
        <f t="shared" si="1"/>
        <v>33</v>
      </c>
      <c r="B46" s="1095"/>
      <c r="C46" s="1096"/>
      <c r="D46" s="1095"/>
      <c r="E46" s="1096"/>
      <c r="F46" s="483"/>
      <c r="G46" s="484"/>
      <c r="H46" s="483"/>
      <c r="I46" s="485"/>
      <c r="J46" s="486"/>
      <c r="K46" s="481"/>
      <c r="L46" s="482"/>
      <c r="M46" s="482"/>
      <c r="N46" s="487"/>
      <c r="O46" s="554"/>
      <c r="P46" s="555"/>
      <c r="Q46" s="481"/>
      <c r="R46" s="1097"/>
      <c r="S46" s="1098"/>
      <c r="T46" s="1098"/>
      <c r="U46" s="1096"/>
    </row>
    <row r="47" spans="1:21" s="456" customFormat="1" ht="23.25" customHeight="1">
      <c r="A47" s="467">
        <f t="shared" si="1"/>
        <v>34</v>
      </c>
      <c r="B47" s="1095"/>
      <c r="C47" s="1096"/>
      <c r="D47" s="1095"/>
      <c r="E47" s="1096"/>
      <c r="F47" s="483"/>
      <c r="G47" s="484"/>
      <c r="H47" s="483"/>
      <c r="I47" s="485"/>
      <c r="J47" s="486"/>
      <c r="K47" s="481"/>
      <c r="L47" s="482"/>
      <c r="M47" s="482"/>
      <c r="N47" s="487"/>
      <c r="O47" s="554"/>
      <c r="P47" s="555"/>
      <c r="Q47" s="481"/>
      <c r="R47" s="1097"/>
      <c r="S47" s="1098"/>
      <c r="T47" s="1098"/>
      <c r="U47" s="1096"/>
    </row>
    <row r="48" spans="1:21" s="456" customFormat="1" ht="23.25" customHeight="1">
      <c r="A48" s="467">
        <f t="shared" si="1"/>
        <v>35</v>
      </c>
      <c r="B48" s="1095"/>
      <c r="C48" s="1096"/>
      <c r="D48" s="1095"/>
      <c r="E48" s="1096"/>
      <c r="F48" s="483"/>
      <c r="G48" s="484"/>
      <c r="H48" s="483"/>
      <c r="I48" s="485"/>
      <c r="J48" s="486"/>
      <c r="K48" s="481"/>
      <c r="L48" s="482"/>
      <c r="M48" s="482"/>
      <c r="N48" s="487"/>
      <c r="O48" s="554"/>
      <c r="P48" s="555"/>
      <c r="Q48" s="481"/>
      <c r="R48" s="1097"/>
      <c r="S48" s="1098"/>
      <c r="T48" s="1098"/>
      <c r="U48" s="1096"/>
    </row>
    <row r="49" spans="1:21" s="456" customFormat="1" ht="23.25" customHeight="1">
      <c r="A49" s="467">
        <f t="shared" si="1"/>
        <v>36</v>
      </c>
      <c r="B49" s="1095"/>
      <c r="C49" s="1096"/>
      <c r="D49" s="1095"/>
      <c r="E49" s="1096"/>
      <c r="F49" s="483"/>
      <c r="G49" s="484"/>
      <c r="H49" s="483"/>
      <c r="I49" s="485"/>
      <c r="J49" s="486"/>
      <c r="K49" s="481"/>
      <c r="L49" s="482"/>
      <c r="M49" s="482"/>
      <c r="N49" s="487"/>
      <c r="O49" s="554"/>
      <c r="P49" s="555"/>
      <c r="Q49" s="481"/>
      <c r="R49" s="1097"/>
      <c r="S49" s="1098"/>
      <c r="T49" s="1098"/>
      <c r="U49" s="1096"/>
    </row>
    <row r="50" spans="1:21" s="456" customFormat="1" ht="23.25" customHeight="1">
      <c r="A50" s="467">
        <f t="shared" si="1"/>
        <v>37</v>
      </c>
      <c r="B50" s="1095"/>
      <c r="C50" s="1096"/>
      <c r="D50" s="1095"/>
      <c r="E50" s="1096"/>
      <c r="F50" s="483"/>
      <c r="G50" s="484"/>
      <c r="H50" s="483"/>
      <c r="I50" s="485"/>
      <c r="J50" s="486"/>
      <c r="K50" s="481"/>
      <c r="L50" s="482"/>
      <c r="M50" s="482"/>
      <c r="N50" s="487"/>
      <c r="O50" s="554"/>
      <c r="P50" s="555"/>
      <c r="Q50" s="481"/>
      <c r="R50" s="1097"/>
      <c r="S50" s="1098"/>
      <c r="T50" s="1098"/>
      <c r="U50" s="1096"/>
    </row>
    <row r="51" spans="1:21" s="456" customFormat="1" ht="23.25" customHeight="1">
      <c r="A51" s="467">
        <f t="shared" si="1"/>
        <v>38</v>
      </c>
      <c r="B51" s="1095"/>
      <c r="C51" s="1096"/>
      <c r="D51" s="1095"/>
      <c r="E51" s="1096"/>
      <c r="F51" s="483"/>
      <c r="G51" s="484"/>
      <c r="H51" s="483"/>
      <c r="I51" s="485"/>
      <c r="J51" s="486"/>
      <c r="K51" s="481"/>
      <c r="L51" s="482"/>
      <c r="M51" s="482"/>
      <c r="N51" s="487"/>
      <c r="O51" s="554"/>
      <c r="P51" s="555"/>
      <c r="Q51" s="481"/>
      <c r="R51" s="1097"/>
      <c r="S51" s="1098"/>
      <c r="T51" s="1098"/>
      <c r="U51" s="1096"/>
    </row>
    <row r="52" spans="1:21" s="456" customFormat="1" ht="23.25" customHeight="1">
      <c r="A52" s="467">
        <f t="shared" si="1"/>
        <v>39</v>
      </c>
      <c r="B52" s="1095"/>
      <c r="C52" s="1096"/>
      <c r="D52" s="1095"/>
      <c r="E52" s="1096"/>
      <c r="F52" s="483"/>
      <c r="G52" s="484"/>
      <c r="H52" s="483"/>
      <c r="I52" s="485"/>
      <c r="J52" s="486"/>
      <c r="K52" s="481"/>
      <c r="L52" s="482"/>
      <c r="M52" s="482"/>
      <c r="N52" s="487"/>
      <c r="O52" s="554"/>
      <c r="P52" s="555"/>
      <c r="Q52" s="481"/>
      <c r="R52" s="1097"/>
      <c r="S52" s="1098"/>
      <c r="T52" s="1098"/>
      <c r="U52" s="1096"/>
    </row>
    <row r="53" spans="1:21" s="456" customFormat="1" ht="23.25" customHeight="1">
      <c r="A53" s="467">
        <f t="shared" si="1"/>
        <v>40</v>
      </c>
      <c r="B53" s="1095"/>
      <c r="C53" s="1096"/>
      <c r="D53" s="1095"/>
      <c r="E53" s="1096"/>
      <c r="F53" s="483"/>
      <c r="G53" s="484"/>
      <c r="H53" s="483"/>
      <c r="I53" s="485"/>
      <c r="J53" s="486"/>
      <c r="K53" s="481"/>
      <c r="L53" s="482"/>
      <c r="M53" s="482"/>
      <c r="N53" s="487"/>
      <c r="O53" s="554"/>
      <c r="P53" s="555"/>
      <c r="Q53" s="481"/>
      <c r="R53" s="1097"/>
      <c r="S53" s="1098"/>
      <c r="T53" s="1098"/>
      <c r="U53" s="1096"/>
    </row>
    <row r="54" spans="1:21" s="456" customFormat="1" ht="23.25" customHeight="1">
      <c r="A54" s="467">
        <f t="shared" si="1"/>
        <v>41</v>
      </c>
      <c r="B54" s="1095"/>
      <c r="C54" s="1096"/>
      <c r="D54" s="1095"/>
      <c r="E54" s="1096"/>
      <c r="F54" s="483"/>
      <c r="G54" s="484"/>
      <c r="H54" s="483"/>
      <c r="I54" s="485"/>
      <c r="J54" s="486"/>
      <c r="K54" s="481"/>
      <c r="L54" s="482"/>
      <c r="M54" s="482"/>
      <c r="N54" s="487"/>
      <c r="O54" s="554"/>
      <c r="P54" s="555"/>
      <c r="Q54" s="481"/>
      <c r="R54" s="1097"/>
      <c r="S54" s="1098"/>
      <c r="T54" s="1098"/>
      <c r="U54" s="1096"/>
    </row>
    <row r="55" spans="1:21" s="456" customFormat="1" ht="23.25" customHeight="1">
      <c r="A55" s="467">
        <f t="shared" si="1"/>
        <v>42</v>
      </c>
      <c r="B55" s="1095"/>
      <c r="C55" s="1096"/>
      <c r="D55" s="1095"/>
      <c r="E55" s="1096"/>
      <c r="F55" s="483"/>
      <c r="G55" s="484"/>
      <c r="H55" s="483"/>
      <c r="I55" s="485"/>
      <c r="J55" s="486"/>
      <c r="K55" s="481"/>
      <c r="L55" s="482"/>
      <c r="M55" s="482"/>
      <c r="N55" s="487"/>
      <c r="O55" s="554"/>
      <c r="P55" s="555"/>
      <c r="Q55" s="481"/>
      <c r="R55" s="1097"/>
      <c r="S55" s="1098"/>
      <c r="T55" s="1098"/>
      <c r="U55" s="1096"/>
    </row>
    <row r="56" spans="1:21" s="456" customFormat="1" ht="23.25" customHeight="1">
      <c r="A56" s="467">
        <f t="shared" si="1"/>
        <v>43</v>
      </c>
      <c r="B56" s="1095"/>
      <c r="C56" s="1096"/>
      <c r="D56" s="1095"/>
      <c r="E56" s="1096"/>
      <c r="F56" s="483"/>
      <c r="G56" s="484"/>
      <c r="H56" s="483"/>
      <c r="I56" s="485"/>
      <c r="J56" s="486"/>
      <c r="K56" s="481"/>
      <c r="L56" s="482"/>
      <c r="M56" s="482"/>
      <c r="N56" s="487"/>
      <c r="O56" s="554"/>
      <c r="P56" s="555"/>
      <c r="Q56" s="481"/>
      <c r="R56" s="1097"/>
      <c r="S56" s="1098"/>
      <c r="T56" s="1098"/>
      <c r="U56" s="1096"/>
    </row>
    <row r="57" spans="1:21" s="456" customFormat="1" ht="23.25" customHeight="1">
      <c r="A57" s="467">
        <f t="shared" si="1"/>
        <v>44</v>
      </c>
      <c r="B57" s="1095"/>
      <c r="C57" s="1096"/>
      <c r="D57" s="1095"/>
      <c r="E57" s="1096"/>
      <c r="F57" s="483"/>
      <c r="G57" s="484"/>
      <c r="H57" s="483"/>
      <c r="I57" s="485"/>
      <c r="J57" s="486"/>
      <c r="K57" s="481"/>
      <c r="L57" s="482"/>
      <c r="M57" s="482"/>
      <c r="N57" s="487"/>
      <c r="O57" s="554"/>
      <c r="P57" s="555"/>
      <c r="Q57" s="481"/>
      <c r="R57" s="1097"/>
      <c r="S57" s="1098"/>
      <c r="T57" s="1098"/>
      <c r="U57" s="1096"/>
    </row>
    <row r="58" spans="1:21" s="456" customFormat="1" ht="23.25" customHeight="1">
      <c r="A58" s="467">
        <f t="shared" si="1"/>
        <v>45</v>
      </c>
      <c r="B58" s="1095"/>
      <c r="C58" s="1096"/>
      <c r="D58" s="1095"/>
      <c r="E58" s="1096"/>
      <c r="F58" s="483"/>
      <c r="G58" s="484"/>
      <c r="H58" s="483"/>
      <c r="I58" s="485"/>
      <c r="J58" s="486"/>
      <c r="K58" s="481"/>
      <c r="L58" s="482"/>
      <c r="M58" s="482"/>
      <c r="N58" s="487"/>
      <c r="O58" s="554"/>
      <c r="P58" s="555"/>
      <c r="Q58" s="481"/>
      <c r="R58" s="1097"/>
      <c r="S58" s="1098"/>
      <c r="T58" s="1098"/>
      <c r="U58" s="1096"/>
    </row>
    <row r="59" spans="1:21" s="456" customFormat="1" ht="23.25" customHeight="1">
      <c r="A59" s="467">
        <f t="shared" si="1"/>
        <v>46</v>
      </c>
      <c r="B59" s="1095"/>
      <c r="C59" s="1096"/>
      <c r="D59" s="1095"/>
      <c r="E59" s="1096"/>
      <c r="F59" s="483"/>
      <c r="G59" s="484"/>
      <c r="H59" s="483"/>
      <c r="I59" s="485"/>
      <c r="J59" s="486"/>
      <c r="K59" s="481"/>
      <c r="L59" s="482"/>
      <c r="M59" s="482"/>
      <c r="N59" s="487"/>
      <c r="O59" s="554"/>
      <c r="P59" s="555"/>
      <c r="Q59" s="481"/>
      <c r="R59" s="1097"/>
      <c r="S59" s="1098"/>
      <c r="T59" s="1098"/>
      <c r="U59" s="1096"/>
    </row>
    <row r="60" spans="1:21" s="456" customFormat="1" ht="23.25" customHeight="1">
      <c r="A60" s="467">
        <f t="shared" si="1"/>
        <v>47</v>
      </c>
      <c r="B60" s="1095"/>
      <c r="C60" s="1096"/>
      <c r="D60" s="1095"/>
      <c r="E60" s="1096"/>
      <c r="F60" s="483"/>
      <c r="G60" s="484"/>
      <c r="H60" s="483"/>
      <c r="I60" s="485"/>
      <c r="J60" s="486"/>
      <c r="K60" s="481"/>
      <c r="L60" s="482"/>
      <c r="M60" s="482"/>
      <c r="N60" s="487"/>
      <c r="O60" s="554"/>
      <c r="P60" s="555"/>
      <c r="Q60" s="481"/>
      <c r="R60" s="1097"/>
      <c r="S60" s="1098"/>
      <c r="T60" s="1098"/>
      <c r="U60" s="1096"/>
    </row>
    <row r="61" spans="1:21" s="456" customFormat="1" ht="23.25" customHeight="1">
      <c r="A61" s="467">
        <f t="shared" si="1"/>
        <v>48</v>
      </c>
      <c r="B61" s="1095"/>
      <c r="C61" s="1096"/>
      <c r="D61" s="1095"/>
      <c r="E61" s="1096"/>
      <c r="F61" s="483"/>
      <c r="G61" s="484"/>
      <c r="H61" s="483"/>
      <c r="I61" s="485"/>
      <c r="J61" s="486"/>
      <c r="K61" s="481"/>
      <c r="L61" s="482"/>
      <c r="M61" s="482"/>
      <c r="N61" s="487"/>
      <c r="O61" s="554"/>
      <c r="P61" s="555"/>
      <c r="Q61" s="481"/>
      <c r="R61" s="1097"/>
      <c r="S61" s="1098"/>
      <c r="T61" s="1098"/>
      <c r="U61" s="1096"/>
    </row>
    <row r="62" spans="1:21" s="456" customFormat="1" ht="23.25" customHeight="1">
      <c r="A62" s="467">
        <f t="shared" si="1"/>
        <v>49</v>
      </c>
      <c r="B62" s="1095"/>
      <c r="C62" s="1096"/>
      <c r="D62" s="1095"/>
      <c r="E62" s="1096"/>
      <c r="F62" s="483"/>
      <c r="G62" s="484"/>
      <c r="H62" s="483"/>
      <c r="I62" s="485"/>
      <c r="J62" s="486"/>
      <c r="K62" s="481"/>
      <c r="L62" s="482"/>
      <c r="M62" s="482"/>
      <c r="N62" s="487"/>
      <c r="O62" s="554"/>
      <c r="P62" s="555"/>
      <c r="Q62" s="481"/>
      <c r="R62" s="1097"/>
      <c r="S62" s="1098"/>
      <c r="T62" s="1098"/>
      <c r="U62" s="1096"/>
    </row>
    <row r="63" spans="1:21" s="456" customFormat="1" ht="23.25" customHeight="1">
      <c r="A63" s="467">
        <f t="shared" si="1"/>
        <v>50</v>
      </c>
      <c r="B63" s="1095"/>
      <c r="C63" s="1096"/>
      <c r="D63" s="1095"/>
      <c r="E63" s="1096"/>
      <c r="F63" s="483"/>
      <c r="G63" s="484"/>
      <c r="H63" s="483"/>
      <c r="I63" s="485"/>
      <c r="J63" s="486"/>
      <c r="K63" s="481"/>
      <c r="L63" s="482"/>
      <c r="M63" s="482"/>
      <c r="N63" s="487"/>
      <c r="O63" s="554"/>
      <c r="P63" s="555"/>
      <c r="Q63" s="481"/>
      <c r="R63" s="1097"/>
      <c r="S63" s="1098"/>
      <c r="T63" s="1098"/>
      <c r="U63" s="1096"/>
    </row>
    <row r="64" spans="1:21" s="456" customFormat="1" ht="23.25" customHeight="1">
      <c r="A64" s="467">
        <f t="shared" si="1"/>
        <v>51</v>
      </c>
      <c r="B64" s="1095"/>
      <c r="C64" s="1096"/>
      <c r="D64" s="1095"/>
      <c r="E64" s="1096"/>
      <c r="F64" s="483"/>
      <c r="G64" s="484"/>
      <c r="H64" s="483"/>
      <c r="I64" s="485"/>
      <c r="J64" s="486"/>
      <c r="K64" s="481"/>
      <c r="L64" s="482"/>
      <c r="M64" s="482"/>
      <c r="N64" s="487"/>
      <c r="O64" s="554"/>
      <c r="P64" s="555"/>
      <c r="Q64" s="481"/>
      <c r="R64" s="1097"/>
      <c r="S64" s="1098"/>
      <c r="T64" s="1098"/>
      <c r="U64" s="1096"/>
    </row>
    <row r="65" spans="1:21" s="456" customFormat="1" ht="23.25" customHeight="1">
      <c r="A65" s="467">
        <f>A64+1</f>
        <v>52</v>
      </c>
      <c r="B65" s="1095"/>
      <c r="C65" s="1096"/>
      <c r="D65" s="1095"/>
      <c r="E65" s="1096"/>
      <c r="F65" s="483"/>
      <c r="G65" s="484"/>
      <c r="H65" s="483"/>
      <c r="I65" s="485"/>
      <c r="J65" s="486"/>
      <c r="K65" s="481"/>
      <c r="L65" s="482"/>
      <c r="M65" s="482"/>
      <c r="N65" s="487"/>
      <c r="O65" s="554"/>
      <c r="P65" s="555"/>
      <c r="Q65" s="481"/>
      <c r="R65" s="1097"/>
      <c r="S65" s="1098"/>
      <c r="T65" s="1098"/>
      <c r="U65" s="1096"/>
    </row>
    <row r="66" spans="1:21" s="456" customFormat="1" ht="23.25" customHeight="1">
      <c r="A66" s="467">
        <f t="shared" si="1"/>
        <v>53</v>
      </c>
      <c r="B66" s="1095"/>
      <c r="C66" s="1096"/>
      <c r="D66" s="1095"/>
      <c r="E66" s="1096"/>
      <c r="F66" s="483"/>
      <c r="G66" s="484"/>
      <c r="H66" s="483"/>
      <c r="I66" s="485"/>
      <c r="J66" s="486"/>
      <c r="K66" s="481"/>
      <c r="L66" s="482"/>
      <c r="M66" s="482"/>
      <c r="N66" s="487"/>
      <c r="O66" s="554"/>
      <c r="P66" s="555"/>
      <c r="Q66" s="481"/>
      <c r="R66" s="1097"/>
      <c r="S66" s="1098"/>
      <c r="T66" s="1098"/>
      <c r="U66" s="1096"/>
    </row>
    <row r="67" spans="1:21" s="456" customFormat="1" ht="23.25" customHeight="1">
      <c r="A67" s="467">
        <f t="shared" si="1"/>
        <v>54</v>
      </c>
      <c r="B67" s="1095"/>
      <c r="C67" s="1096"/>
      <c r="D67" s="1095"/>
      <c r="E67" s="1096"/>
      <c r="F67" s="483"/>
      <c r="G67" s="484"/>
      <c r="H67" s="483"/>
      <c r="I67" s="485"/>
      <c r="J67" s="486"/>
      <c r="K67" s="481"/>
      <c r="L67" s="482"/>
      <c r="M67" s="482"/>
      <c r="N67" s="487"/>
      <c r="O67" s="554"/>
      <c r="P67" s="555"/>
      <c r="Q67" s="481"/>
      <c r="R67" s="1097"/>
      <c r="S67" s="1098"/>
      <c r="T67" s="1098"/>
      <c r="U67" s="1096"/>
    </row>
    <row r="68" spans="1:21" s="456" customFormat="1" ht="23.25" customHeight="1">
      <c r="A68" s="467">
        <f t="shared" si="1"/>
        <v>55</v>
      </c>
      <c r="B68" s="1095"/>
      <c r="C68" s="1096"/>
      <c r="D68" s="1095"/>
      <c r="E68" s="1096"/>
      <c r="F68" s="483"/>
      <c r="G68" s="484"/>
      <c r="H68" s="483"/>
      <c r="I68" s="485"/>
      <c r="J68" s="486"/>
      <c r="K68" s="481"/>
      <c r="L68" s="482"/>
      <c r="M68" s="482"/>
      <c r="N68" s="487"/>
      <c r="O68" s="554"/>
      <c r="P68" s="555"/>
      <c r="Q68" s="481"/>
      <c r="R68" s="1097"/>
      <c r="S68" s="1098"/>
      <c r="T68" s="1098"/>
      <c r="U68" s="1096"/>
    </row>
    <row r="69" spans="1:21" s="456" customFormat="1" ht="23.25" customHeight="1">
      <c r="A69" s="467">
        <f t="shared" si="1"/>
        <v>56</v>
      </c>
      <c r="B69" s="1095"/>
      <c r="C69" s="1096"/>
      <c r="D69" s="1095"/>
      <c r="E69" s="1096"/>
      <c r="F69" s="483"/>
      <c r="G69" s="484"/>
      <c r="H69" s="483"/>
      <c r="I69" s="485"/>
      <c r="J69" s="486"/>
      <c r="K69" s="481"/>
      <c r="L69" s="482"/>
      <c r="M69" s="482"/>
      <c r="N69" s="487"/>
      <c r="O69" s="554"/>
      <c r="P69" s="555"/>
      <c r="Q69" s="481"/>
      <c r="R69" s="1097"/>
      <c r="S69" s="1098"/>
      <c r="T69" s="1098"/>
      <c r="U69" s="1096"/>
    </row>
    <row r="70" spans="1:21" s="456" customFormat="1" ht="23.25" customHeight="1">
      <c r="A70" s="467">
        <f t="shared" si="1"/>
        <v>57</v>
      </c>
      <c r="B70" s="1095"/>
      <c r="C70" s="1096"/>
      <c r="D70" s="1095"/>
      <c r="E70" s="1096"/>
      <c r="F70" s="483"/>
      <c r="G70" s="484"/>
      <c r="H70" s="483"/>
      <c r="I70" s="485"/>
      <c r="J70" s="486"/>
      <c r="K70" s="481"/>
      <c r="L70" s="482"/>
      <c r="M70" s="482"/>
      <c r="N70" s="487"/>
      <c r="O70" s="554"/>
      <c r="P70" s="555"/>
      <c r="Q70" s="481"/>
      <c r="R70" s="1097"/>
      <c r="S70" s="1098"/>
      <c r="T70" s="1098"/>
      <c r="U70" s="1096"/>
    </row>
    <row r="71" spans="1:21" s="456" customFormat="1" ht="23.25" customHeight="1">
      <c r="A71" s="467">
        <f t="shared" si="1"/>
        <v>58</v>
      </c>
      <c r="B71" s="1095"/>
      <c r="C71" s="1096"/>
      <c r="D71" s="1095"/>
      <c r="E71" s="1096"/>
      <c r="F71" s="483"/>
      <c r="G71" s="484"/>
      <c r="H71" s="483"/>
      <c r="I71" s="485"/>
      <c r="J71" s="486"/>
      <c r="K71" s="481"/>
      <c r="L71" s="482"/>
      <c r="M71" s="482"/>
      <c r="N71" s="487"/>
      <c r="O71" s="554"/>
      <c r="P71" s="555"/>
      <c r="Q71" s="481"/>
      <c r="R71" s="1097"/>
      <c r="S71" s="1098"/>
      <c r="T71" s="1098"/>
      <c r="U71" s="1096"/>
    </row>
    <row r="72" spans="1:21" s="456" customFormat="1" ht="23.25" customHeight="1">
      <c r="A72" s="467">
        <f t="shared" si="1"/>
        <v>59</v>
      </c>
      <c r="B72" s="1095"/>
      <c r="C72" s="1096"/>
      <c r="D72" s="1095"/>
      <c r="E72" s="1096"/>
      <c r="F72" s="483"/>
      <c r="G72" s="484"/>
      <c r="H72" s="483"/>
      <c r="I72" s="485"/>
      <c r="J72" s="486"/>
      <c r="K72" s="481"/>
      <c r="L72" s="482"/>
      <c r="M72" s="482"/>
      <c r="N72" s="487"/>
      <c r="O72" s="554"/>
      <c r="P72" s="555"/>
      <c r="Q72" s="481"/>
      <c r="R72" s="1097"/>
      <c r="S72" s="1098"/>
      <c r="T72" s="1098"/>
      <c r="U72" s="1096"/>
    </row>
    <row r="73" spans="1:21" s="456" customFormat="1" ht="23.25" customHeight="1">
      <c r="A73" s="467">
        <f t="shared" si="1"/>
        <v>60</v>
      </c>
      <c r="B73" s="1095"/>
      <c r="C73" s="1096"/>
      <c r="D73" s="1095"/>
      <c r="E73" s="1096"/>
      <c r="F73" s="483"/>
      <c r="G73" s="484"/>
      <c r="H73" s="483"/>
      <c r="I73" s="485"/>
      <c r="J73" s="486"/>
      <c r="K73" s="481"/>
      <c r="L73" s="482"/>
      <c r="M73" s="482"/>
      <c r="N73" s="487"/>
      <c r="O73" s="554"/>
      <c r="P73" s="555"/>
      <c r="Q73" s="481"/>
      <c r="R73" s="1097"/>
      <c r="S73" s="1098"/>
      <c r="T73" s="1098"/>
      <c r="U73" s="1096"/>
    </row>
    <row r="74" spans="1:21" s="456" customFormat="1" ht="23.25" customHeight="1">
      <c r="A74" s="467">
        <f t="shared" si="1"/>
        <v>61</v>
      </c>
      <c r="B74" s="1095"/>
      <c r="C74" s="1096"/>
      <c r="D74" s="1095"/>
      <c r="E74" s="1096"/>
      <c r="F74" s="483"/>
      <c r="G74" s="484"/>
      <c r="H74" s="483"/>
      <c r="I74" s="485"/>
      <c r="J74" s="486"/>
      <c r="K74" s="481"/>
      <c r="L74" s="482"/>
      <c r="M74" s="482"/>
      <c r="N74" s="487"/>
      <c r="O74" s="554"/>
      <c r="P74" s="555"/>
      <c r="Q74" s="481"/>
      <c r="R74" s="1097"/>
      <c r="S74" s="1098"/>
      <c r="T74" s="1098"/>
      <c r="U74" s="1096"/>
    </row>
    <row r="75" spans="1:21" s="456" customFormat="1" ht="23.25" customHeight="1">
      <c r="A75" s="467">
        <f t="shared" si="1"/>
        <v>62</v>
      </c>
      <c r="B75" s="1095"/>
      <c r="C75" s="1096"/>
      <c r="D75" s="1095"/>
      <c r="E75" s="1096"/>
      <c r="F75" s="483"/>
      <c r="G75" s="484"/>
      <c r="H75" s="483"/>
      <c r="I75" s="485"/>
      <c r="J75" s="486"/>
      <c r="K75" s="481"/>
      <c r="L75" s="482"/>
      <c r="M75" s="482"/>
      <c r="N75" s="487"/>
      <c r="O75" s="554"/>
      <c r="P75" s="555"/>
      <c r="Q75" s="481"/>
      <c r="R75" s="1097"/>
      <c r="S75" s="1098"/>
      <c r="T75" s="1098"/>
      <c r="U75" s="1096"/>
    </row>
    <row r="76" spans="1:21" s="456" customFormat="1" ht="23.25" customHeight="1">
      <c r="A76" s="467">
        <f t="shared" si="1"/>
        <v>63</v>
      </c>
      <c r="B76" s="1095"/>
      <c r="C76" s="1096"/>
      <c r="D76" s="1095"/>
      <c r="E76" s="1096"/>
      <c r="F76" s="483"/>
      <c r="G76" s="484"/>
      <c r="H76" s="483"/>
      <c r="I76" s="485"/>
      <c r="J76" s="486"/>
      <c r="K76" s="481"/>
      <c r="L76" s="482"/>
      <c r="M76" s="482"/>
      <c r="N76" s="487"/>
      <c r="O76" s="554"/>
      <c r="P76" s="555"/>
      <c r="Q76" s="481"/>
      <c r="R76" s="1097"/>
      <c r="S76" s="1098"/>
      <c r="T76" s="1098"/>
      <c r="U76" s="1096"/>
    </row>
    <row r="77" spans="1:21" s="456" customFormat="1" ht="23.25" customHeight="1">
      <c r="A77" s="467">
        <f t="shared" si="1"/>
        <v>64</v>
      </c>
      <c r="B77" s="1095"/>
      <c r="C77" s="1096"/>
      <c r="D77" s="1095"/>
      <c r="E77" s="1096"/>
      <c r="F77" s="483"/>
      <c r="G77" s="484"/>
      <c r="H77" s="483"/>
      <c r="I77" s="485"/>
      <c r="J77" s="486"/>
      <c r="K77" s="481"/>
      <c r="L77" s="482"/>
      <c r="M77" s="482"/>
      <c r="N77" s="487"/>
      <c r="O77" s="554"/>
      <c r="P77" s="555"/>
      <c r="Q77" s="481"/>
      <c r="R77" s="1097"/>
      <c r="S77" s="1098"/>
      <c r="T77" s="1098"/>
      <c r="U77" s="1096"/>
    </row>
    <row r="78" spans="1:21" s="456" customFormat="1" ht="23.25" customHeight="1">
      <c r="A78" s="467">
        <f t="shared" si="1"/>
        <v>65</v>
      </c>
      <c r="B78" s="1095"/>
      <c r="C78" s="1096"/>
      <c r="D78" s="1095"/>
      <c r="E78" s="1096"/>
      <c r="F78" s="483"/>
      <c r="G78" s="484"/>
      <c r="H78" s="483"/>
      <c r="I78" s="485"/>
      <c r="J78" s="486"/>
      <c r="K78" s="481"/>
      <c r="L78" s="482"/>
      <c r="M78" s="482"/>
      <c r="N78" s="487"/>
      <c r="O78" s="554"/>
      <c r="P78" s="555"/>
      <c r="Q78" s="481"/>
      <c r="R78" s="1097"/>
      <c r="S78" s="1098"/>
      <c r="T78" s="1098"/>
      <c r="U78" s="1096"/>
    </row>
    <row r="79" spans="1:21" s="456" customFormat="1" ht="23.25" customHeight="1">
      <c r="A79" s="467">
        <f t="shared" si="1"/>
        <v>66</v>
      </c>
      <c r="B79" s="1095"/>
      <c r="C79" s="1096"/>
      <c r="D79" s="1095"/>
      <c r="E79" s="1096"/>
      <c r="F79" s="483"/>
      <c r="G79" s="484"/>
      <c r="H79" s="483"/>
      <c r="I79" s="485"/>
      <c r="J79" s="486"/>
      <c r="K79" s="481"/>
      <c r="L79" s="482"/>
      <c r="M79" s="482"/>
      <c r="N79" s="487"/>
      <c r="O79" s="554"/>
      <c r="P79" s="555"/>
      <c r="Q79" s="481"/>
      <c r="R79" s="1097"/>
      <c r="S79" s="1098"/>
      <c r="T79" s="1098"/>
      <c r="U79" s="1096"/>
    </row>
    <row r="80" spans="1:21" s="456" customFormat="1" ht="23.25" customHeight="1">
      <c r="A80" s="467">
        <f t="shared" si="1"/>
        <v>67</v>
      </c>
      <c r="B80" s="1095"/>
      <c r="C80" s="1096"/>
      <c r="D80" s="1095"/>
      <c r="E80" s="1096"/>
      <c r="F80" s="483"/>
      <c r="G80" s="484"/>
      <c r="H80" s="483"/>
      <c r="I80" s="485"/>
      <c r="J80" s="486"/>
      <c r="K80" s="481"/>
      <c r="L80" s="482"/>
      <c r="M80" s="482"/>
      <c r="N80" s="487"/>
      <c r="O80" s="554"/>
      <c r="P80" s="555"/>
      <c r="Q80" s="481"/>
      <c r="R80" s="1097"/>
      <c r="S80" s="1098"/>
      <c r="T80" s="1098"/>
      <c r="U80" s="1096"/>
    </row>
    <row r="81" spans="1:21" s="456" customFormat="1" ht="23.25" customHeight="1">
      <c r="A81" s="467">
        <f t="shared" si="1"/>
        <v>68</v>
      </c>
      <c r="B81" s="1095"/>
      <c r="C81" s="1096"/>
      <c r="D81" s="1095"/>
      <c r="E81" s="1096"/>
      <c r="F81" s="483"/>
      <c r="G81" s="484"/>
      <c r="H81" s="483"/>
      <c r="I81" s="485"/>
      <c r="J81" s="486"/>
      <c r="K81" s="481"/>
      <c r="L81" s="482"/>
      <c r="M81" s="482"/>
      <c r="N81" s="487"/>
      <c r="O81" s="554"/>
      <c r="P81" s="555"/>
      <c r="Q81" s="481"/>
      <c r="R81" s="1097"/>
      <c r="S81" s="1098"/>
      <c r="T81" s="1098"/>
      <c r="U81" s="1096"/>
    </row>
    <row r="82" spans="1:21" s="456" customFormat="1" ht="23.25" customHeight="1">
      <c r="A82" s="467">
        <f t="shared" si="1"/>
        <v>69</v>
      </c>
      <c r="B82" s="1095"/>
      <c r="C82" s="1096"/>
      <c r="D82" s="1095"/>
      <c r="E82" s="1096"/>
      <c r="F82" s="483"/>
      <c r="G82" s="484"/>
      <c r="H82" s="483"/>
      <c r="I82" s="485"/>
      <c r="J82" s="486"/>
      <c r="K82" s="481"/>
      <c r="L82" s="482"/>
      <c r="M82" s="482"/>
      <c r="N82" s="487"/>
      <c r="O82" s="554"/>
      <c r="P82" s="555"/>
      <c r="Q82" s="481"/>
      <c r="R82" s="1097"/>
      <c r="S82" s="1098"/>
      <c r="T82" s="1098"/>
      <c r="U82" s="1096"/>
    </row>
    <row r="83" spans="1:21" s="456" customFormat="1" ht="23.25" customHeight="1">
      <c r="A83" s="467">
        <f t="shared" si="1"/>
        <v>70</v>
      </c>
      <c r="B83" s="1095"/>
      <c r="C83" s="1096"/>
      <c r="D83" s="1095"/>
      <c r="E83" s="1096"/>
      <c r="F83" s="483"/>
      <c r="G83" s="484"/>
      <c r="H83" s="483"/>
      <c r="I83" s="485"/>
      <c r="J83" s="486"/>
      <c r="K83" s="481"/>
      <c r="L83" s="482"/>
      <c r="M83" s="482"/>
      <c r="N83" s="487"/>
      <c r="O83" s="554"/>
      <c r="P83" s="555"/>
      <c r="Q83" s="481"/>
      <c r="R83" s="1097"/>
      <c r="S83" s="1098"/>
      <c r="T83" s="1098"/>
      <c r="U83" s="1096"/>
    </row>
    <row r="84" spans="1:21" s="456" customFormat="1" ht="23.25" customHeight="1">
      <c r="A84" s="467">
        <f t="shared" si="1"/>
        <v>71</v>
      </c>
      <c r="B84" s="1095"/>
      <c r="C84" s="1096"/>
      <c r="D84" s="1095"/>
      <c r="E84" s="1096"/>
      <c r="F84" s="483"/>
      <c r="G84" s="484"/>
      <c r="H84" s="483"/>
      <c r="I84" s="485"/>
      <c r="J84" s="486"/>
      <c r="K84" s="481"/>
      <c r="L84" s="482"/>
      <c r="M84" s="482"/>
      <c r="N84" s="487"/>
      <c r="O84" s="554"/>
      <c r="P84" s="555"/>
      <c r="Q84" s="481"/>
      <c r="R84" s="1097"/>
      <c r="S84" s="1098"/>
      <c r="T84" s="1098"/>
      <c r="U84" s="1096"/>
    </row>
    <row r="85" spans="1:21" s="456" customFormat="1" ht="23.25" customHeight="1">
      <c r="A85" s="467">
        <f t="shared" si="1"/>
        <v>72</v>
      </c>
      <c r="B85" s="1095"/>
      <c r="C85" s="1096"/>
      <c r="D85" s="1095"/>
      <c r="E85" s="1096"/>
      <c r="F85" s="483"/>
      <c r="G85" s="484"/>
      <c r="H85" s="483"/>
      <c r="I85" s="485"/>
      <c r="J85" s="486"/>
      <c r="K85" s="481"/>
      <c r="L85" s="482"/>
      <c r="M85" s="482"/>
      <c r="N85" s="487"/>
      <c r="O85" s="554"/>
      <c r="P85" s="555"/>
      <c r="Q85" s="481"/>
      <c r="R85" s="1097"/>
      <c r="S85" s="1098"/>
      <c r="T85" s="1098"/>
      <c r="U85" s="1096"/>
    </row>
    <row r="86" spans="1:21" s="456" customFormat="1" ht="23.25" customHeight="1">
      <c r="A86" s="467">
        <f t="shared" si="1"/>
        <v>73</v>
      </c>
      <c r="B86" s="1095"/>
      <c r="C86" s="1096"/>
      <c r="D86" s="1095"/>
      <c r="E86" s="1096"/>
      <c r="F86" s="483"/>
      <c r="G86" s="484"/>
      <c r="H86" s="483"/>
      <c r="I86" s="485"/>
      <c r="J86" s="486"/>
      <c r="K86" s="481"/>
      <c r="L86" s="482"/>
      <c r="M86" s="482"/>
      <c r="N86" s="487"/>
      <c r="O86" s="554"/>
      <c r="P86" s="555"/>
      <c r="Q86" s="481"/>
      <c r="R86" s="1097"/>
      <c r="S86" s="1098"/>
      <c r="T86" s="1098"/>
      <c r="U86" s="1096"/>
    </row>
    <row r="87" spans="1:21" s="456" customFormat="1" ht="23.25" customHeight="1">
      <c r="A87" s="467">
        <f t="shared" si="1"/>
        <v>74</v>
      </c>
      <c r="B87" s="1095"/>
      <c r="C87" s="1096"/>
      <c r="D87" s="1095"/>
      <c r="E87" s="1096"/>
      <c r="F87" s="483"/>
      <c r="G87" s="484"/>
      <c r="H87" s="483"/>
      <c r="I87" s="485"/>
      <c r="J87" s="486"/>
      <c r="K87" s="481"/>
      <c r="L87" s="482"/>
      <c r="M87" s="482"/>
      <c r="N87" s="487"/>
      <c r="O87" s="554"/>
      <c r="P87" s="555"/>
      <c r="Q87" s="481"/>
      <c r="R87" s="1097"/>
      <c r="S87" s="1098"/>
      <c r="T87" s="1098"/>
      <c r="U87" s="1096"/>
    </row>
    <row r="88" spans="1:21" s="456" customFormat="1" ht="23.25" customHeight="1">
      <c r="A88" s="467">
        <f t="shared" si="1"/>
        <v>75</v>
      </c>
      <c r="B88" s="1095"/>
      <c r="C88" s="1096"/>
      <c r="D88" s="1095"/>
      <c r="E88" s="1096"/>
      <c r="F88" s="483"/>
      <c r="G88" s="484"/>
      <c r="H88" s="483"/>
      <c r="I88" s="485"/>
      <c r="J88" s="486"/>
      <c r="K88" s="481"/>
      <c r="L88" s="482"/>
      <c r="M88" s="482"/>
      <c r="N88" s="487"/>
      <c r="O88" s="554"/>
      <c r="P88" s="555"/>
      <c r="Q88" s="481"/>
      <c r="R88" s="1097"/>
      <c r="S88" s="1098"/>
      <c r="T88" s="1098"/>
      <c r="U88" s="1096"/>
    </row>
    <row r="89" spans="1:21" s="456" customFormat="1" ht="23.25" customHeight="1">
      <c r="A89" s="467">
        <f t="shared" si="1"/>
        <v>76</v>
      </c>
      <c r="B89" s="1095"/>
      <c r="C89" s="1096"/>
      <c r="D89" s="1095"/>
      <c r="E89" s="1096"/>
      <c r="F89" s="483"/>
      <c r="G89" s="484"/>
      <c r="H89" s="483"/>
      <c r="I89" s="485"/>
      <c r="J89" s="486"/>
      <c r="K89" s="481"/>
      <c r="L89" s="482"/>
      <c r="M89" s="482"/>
      <c r="N89" s="487"/>
      <c r="O89" s="554"/>
      <c r="P89" s="555"/>
      <c r="Q89" s="481"/>
      <c r="R89" s="1097"/>
      <c r="S89" s="1098"/>
      <c r="T89" s="1098"/>
      <c r="U89" s="1096"/>
    </row>
    <row r="90" spans="1:21" s="456" customFormat="1" ht="23.25" customHeight="1">
      <c r="A90" s="467">
        <f t="shared" si="1"/>
        <v>77</v>
      </c>
      <c r="B90" s="1095"/>
      <c r="C90" s="1096"/>
      <c r="D90" s="1095"/>
      <c r="E90" s="1096"/>
      <c r="F90" s="483"/>
      <c r="G90" s="484"/>
      <c r="H90" s="483"/>
      <c r="I90" s="485"/>
      <c r="J90" s="486"/>
      <c r="K90" s="481"/>
      <c r="L90" s="482"/>
      <c r="M90" s="482"/>
      <c r="N90" s="487"/>
      <c r="O90" s="554"/>
      <c r="P90" s="555"/>
      <c r="Q90" s="481"/>
      <c r="R90" s="1097"/>
      <c r="S90" s="1098"/>
      <c r="T90" s="1098"/>
      <c r="U90" s="1096"/>
    </row>
    <row r="91" spans="1:21" s="456" customFormat="1" ht="23.25" customHeight="1">
      <c r="A91" s="467">
        <f t="shared" si="1"/>
        <v>78</v>
      </c>
      <c r="B91" s="1095"/>
      <c r="C91" s="1096"/>
      <c r="D91" s="1095"/>
      <c r="E91" s="1096"/>
      <c r="F91" s="483"/>
      <c r="G91" s="484"/>
      <c r="H91" s="483"/>
      <c r="I91" s="485"/>
      <c r="J91" s="486"/>
      <c r="K91" s="481"/>
      <c r="L91" s="482"/>
      <c r="M91" s="482"/>
      <c r="N91" s="487"/>
      <c r="O91" s="554"/>
      <c r="P91" s="555"/>
      <c r="Q91" s="481"/>
      <c r="R91" s="1097"/>
      <c r="S91" s="1098"/>
      <c r="T91" s="1098"/>
      <c r="U91" s="1096"/>
    </row>
    <row r="92" spans="1:21" s="456" customFormat="1" ht="23.25" customHeight="1">
      <c r="A92" s="467">
        <f t="shared" si="1"/>
        <v>79</v>
      </c>
      <c r="B92" s="1095"/>
      <c r="C92" s="1096"/>
      <c r="D92" s="1095"/>
      <c r="E92" s="1096"/>
      <c r="F92" s="483"/>
      <c r="G92" s="484"/>
      <c r="H92" s="483"/>
      <c r="I92" s="485"/>
      <c r="J92" s="486"/>
      <c r="K92" s="481"/>
      <c r="L92" s="482"/>
      <c r="M92" s="482"/>
      <c r="N92" s="487"/>
      <c r="O92" s="554"/>
      <c r="P92" s="555"/>
      <c r="Q92" s="481"/>
      <c r="R92" s="1097"/>
      <c r="S92" s="1098"/>
      <c r="T92" s="1098"/>
      <c r="U92" s="1096"/>
    </row>
    <row r="93" spans="1:21" s="456" customFormat="1" ht="23.25" customHeight="1">
      <c r="A93" s="467">
        <f t="shared" si="1"/>
        <v>80</v>
      </c>
      <c r="B93" s="1095"/>
      <c r="C93" s="1096"/>
      <c r="D93" s="1095"/>
      <c r="E93" s="1096"/>
      <c r="F93" s="483"/>
      <c r="G93" s="484"/>
      <c r="H93" s="483"/>
      <c r="I93" s="485"/>
      <c r="J93" s="486"/>
      <c r="K93" s="481"/>
      <c r="L93" s="482"/>
      <c r="M93" s="482"/>
      <c r="N93" s="487"/>
      <c r="O93" s="554"/>
      <c r="P93" s="555"/>
      <c r="Q93" s="481"/>
      <c r="R93" s="1097"/>
      <c r="S93" s="1098"/>
      <c r="T93" s="1098"/>
      <c r="U93" s="1096"/>
    </row>
    <row r="94" spans="1:21" s="456" customFormat="1" ht="23.25" customHeight="1">
      <c r="A94" s="467">
        <f t="shared" si="1"/>
        <v>81</v>
      </c>
      <c r="B94" s="1095"/>
      <c r="C94" s="1096"/>
      <c r="D94" s="1095"/>
      <c r="E94" s="1096"/>
      <c r="F94" s="483"/>
      <c r="G94" s="484"/>
      <c r="H94" s="483"/>
      <c r="I94" s="485"/>
      <c r="J94" s="486"/>
      <c r="K94" s="481"/>
      <c r="L94" s="482"/>
      <c r="M94" s="482"/>
      <c r="N94" s="487"/>
      <c r="O94" s="554"/>
      <c r="P94" s="555"/>
      <c r="Q94" s="481"/>
      <c r="R94" s="1097"/>
      <c r="S94" s="1098"/>
      <c r="T94" s="1098"/>
      <c r="U94" s="1096"/>
    </row>
    <row r="95" spans="1:21" s="456" customFormat="1" ht="23.25" customHeight="1">
      <c r="A95" s="467">
        <f>A94+1</f>
        <v>82</v>
      </c>
      <c r="B95" s="1095"/>
      <c r="C95" s="1096"/>
      <c r="D95" s="1095"/>
      <c r="E95" s="1096"/>
      <c r="F95" s="483"/>
      <c r="G95" s="484"/>
      <c r="H95" s="483"/>
      <c r="I95" s="485"/>
      <c r="J95" s="486"/>
      <c r="K95" s="481"/>
      <c r="L95" s="482"/>
      <c r="M95" s="482"/>
      <c r="N95" s="487"/>
      <c r="O95" s="554"/>
      <c r="P95" s="555"/>
      <c r="Q95" s="481"/>
      <c r="R95" s="1097"/>
      <c r="S95" s="1098"/>
      <c r="T95" s="1098"/>
      <c r="U95" s="1096"/>
    </row>
    <row r="96" spans="1:21" s="456" customFormat="1" ht="23.25" customHeight="1">
      <c r="A96" s="467">
        <f t="shared" si="1"/>
        <v>83</v>
      </c>
      <c r="B96" s="1095"/>
      <c r="C96" s="1096"/>
      <c r="D96" s="1095"/>
      <c r="E96" s="1096"/>
      <c r="F96" s="483"/>
      <c r="G96" s="484"/>
      <c r="H96" s="483"/>
      <c r="I96" s="485"/>
      <c r="J96" s="486"/>
      <c r="K96" s="481"/>
      <c r="L96" s="482"/>
      <c r="M96" s="482"/>
      <c r="N96" s="487"/>
      <c r="O96" s="554"/>
      <c r="P96" s="555"/>
      <c r="Q96" s="481"/>
      <c r="R96" s="1097"/>
      <c r="S96" s="1098"/>
      <c r="T96" s="1098"/>
      <c r="U96" s="1096"/>
    </row>
    <row r="97" spans="1:21" s="456" customFormat="1" ht="23.25" customHeight="1">
      <c r="A97" s="467">
        <f t="shared" si="1"/>
        <v>84</v>
      </c>
      <c r="B97" s="1095"/>
      <c r="C97" s="1096"/>
      <c r="D97" s="1095"/>
      <c r="E97" s="1096"/>
      <c r="F97" s="483"/>
      <c r="G97" s="484"/>
      <c r="H97" s="483"/>
      <c r="I97" s="485"/>
      <c r="J97" s="486"/>
      <c r="K97" s="481"/>
      <c r="L97" s="482"/>
      <c r="M97" s="482"/>
      <c r="N97" s="487"/>
      <c r="O97" s="554"/>
      <c r="P97" s="555"/>
      <c r="Q97" s="481"/>
      <c r="R97" s="1097"/>
      <c r="S97" s="1098"/>
      <c r="T97" s="1098"/>
      <c r="U97" s="1096"/>
    </row>
    <row r="98" spans="1:21" s="456" customFormat="1" ht="23.25" customHeight="1">
      <c r="A98" s="467">
        <f t="shared" si="1"/>
        <v>85</v>
      </c>
      <c r="B98" s="1095"/>
      <c r="C98" s="1096"/>
      <c r="D98" s="1095"/>
      <c r="E98" s="1096"/>
      <c r="F98" s="483"/>
      <c r="G98" s="484"/>
      <c r="H98" s="483"/>
      <c r="I98" s="485"/>
      <c r="J98" s="486"/>
      <c r="K98" s="481"/>
      <c r="L98" s="482"/>
      <c r="M98" s="482"/>
      <c r="N98" s="487"/>
      <c r="O98" s="554"/>
      <c r="P98" s="555"/>
      <c r="Q98" s="481"/>
      <c r="R98" s="1097"/>
      <c r="S98" s="1098"/>
      <c r="T98" s="1098"/>
      <c r="U98" s="1096"/>
    </row>
    <row r="99" spans="1:21" s="456" customFormat="1" ht="23.25" customHeight="1">
      <c r="A99" s="467">
        <f t="shared" si="1"/>
        <v>86</v>
      </c>
      <c r="B99" s="1095"/>
      <c r="C99" s="1096"/>
      <c r="D99" s="1095"/>
      <c r="E99" s="1096"/>
      <c r="F99" s="483"/>
      <c r="G99" s="484"/>
      <c r="H99" s="483"/>
      <c r="I99" s="485"/>
      <c r="J99" s="486"/>
      <c r="K99" s="481"/>
      <c r="L99" s="482"/>
      <c r="M99" s="482"/>
      <c r="N99" s="487"/>
      <c r="O99" s="554"/>
      <c r="P99" s="555"/>
      <c r="Q99" s="481"/>
      <c r="R99" s="1097"/>
      <c r="S99" s="1098"/>
      <c r="T99" s="1098"/>
      <c r="U99" s="1096"/>
    </row>
    <row r="100" spans="1:21" s="456" customFormat="1" ht="23.25" customHeight="1">
      <c r="A100" s="467">
        <f t="shared" ref="A100:A124" si="2">A99+1</f>
        <v>87</v>
      </c>
      <c r="B100" s="1095"/>
      <c r="C100" s="1096"/>
      <c r="D100" s="1095"/>
      <c r="E100" s="1096"/>
      <c r="F100" s="483"/>
      <c r="G100" s="484"/>
      <c r="H100" s="483"/>
      <c r="I100" s="485"/>
      <c r="J100" s="486"/>
      <c r="K100" s="481"/>
      <c r="L100" s="482"/>
      <c r="M100" s="482"/>
      <c r="N100" s="487"/>
      <c r="O100" s="554"/>
      <c r="P100" s="555"/>
      <c r="Q100" s="481"/>
      <c r="R100" s="1097"/>
      <c r="S100" s="1098"/>
      <c r="T100" s="1098"/>
      <c r="U100" s="1096"/>
    </row>
    <row r="101" spans="1:21" s="456" customFormat="1" ht="23.25" customHeight="1">
      <c r="A101" s="467">
        <f t="shared" si="2"/>
        <v>88</v>
      </c>
      <c r="B101" s="1095"/>
      <c r="C101" s="1096"/>
      <c r="D101" s="1095"/>
      <c r="E101" s="1096"/>
      <c r="F101" s="483"/>
      <c r="G101" s="484"/>
      <c r="H101" s="483"/>
      <c r="I101" s="485"/>
      <c r="J101" s="486"/>
      <c r="K101" s="481"/>
      <c r="L101" s="482"/>
      <c r="M101" s="482"/>
      <c r="N101" s="487"/>
      <c r="O101" s="554"/>
      <c r="P101" s="555"/>
      <c r="Q101" s="481"/>
      <c r="R101" s="1097"/>
      <c r="S101" s="1098"/>
      <c r="T101" s="1098"/>
      <c r="U101" s="1096"/>
    </row>
    <row r="102" spans="1:21" s="456" customFormat="1" ht="23.25" customHeight="1">
      <c r="A102" s="467">
        <f t="shared" si="2"/>
        <v>89</v>
      </c>
      <c r="B102" s="1095"/>
      <c r="C102" s="1096"/>
      <c r="D102" s="1095"/>
      <c r="E102" s="1096"/>
      <c r="F102" s="483"/>
      <c r="G102" s="484"/>
      <c r="H102" s="483"/>
      <c r="I102" s="485"/>
      <c r="J102" s="486"/>
      <c r="K102" s="481"/>
      <c r="L102" s="482"/>
      <c r="M102" s="482"/>
      <c r="N102" s="487"/>
      <c r="O102" s="554"/>
      <c r="P102" s="555"/>
      <c r="Q102" s="481"/>
      <c r="R102" s="1097"/>
      <c r="S102" s="1098"/>
      <c r="T102" s="1098"/>
      <c r="U102" s="1096"/>
    </row>
    <row r="103" spans="1:21" s="456" customFormat="1" ht="23.25" customHeight="1">
      <c r="A103" s="467">
        <f t="shared" si="2"/>
        <v>90</v>
      </c>
      <c r="B103" s="1095"/>
      <c r="C103" s="1096"/>
      <c r="D103" s="1095"/>
      <c r="E103" s="1096"/>
      <c r="F103" s="483"/>
      <c r="G103" s="484"/>
      <c r="H103" s="483"/>
      <c r="I103" s="485"/>
      <c r="J103" s="486"/>
      <c r="K103" s="481"/>
      <c r="L103" s="482"/>
      <c r="M103" s="482"/>
      <c r="N103" s="487"/>
      <c r="O103" s="554"/>
      <c r="P103" s="555"/>
      <c r="Q103" s="481"/>
      <c r="R103" s="1097"/>
      <c r="S103" s="1098"/>
      <c r="T103" s="1098"/>
      <c r="U103" s="1096"/>
    </row>
    <row r="104" spans="1:21" s="456" customFormat="1" ht="23.25" customHeight="1">
      <c r="A104" s="467">
        <f t="shared" si="2"/>
        <v>91</v>
      </c>
      <c r="B104" s="1095"/>
      <c r="C104" s="1096"/>
      <c r="D104" s="1095"/>
      <c r="E104" s="1096"/>
      <c r="F104" s="483"/>
      <c r="G104" s="484"/>
      <c r="H104" s="483"/>
      <c r="I104" s="485"/>
      <c r="J104" s="486"/>
      <c r="K104" s="481"/>
      <c r="L104" s="482"/>
      <c r="M104" s="482"/>
      <c r="N104" s="487"/>
      <c r="O104" s="554"/>
      <c r="P104" s="555"/>
      <c r="Q104" s="481"/>
      <c r="R104" s="1097"/>
      <c r="S104" s="1098"/>
      <c r="T104" s="1098"/>
      <c r="U104" s="1096"/>
    </row>
    <row r="105" spans="1:21" s="456" customFormat="1" ht="23.25" customHeight="1">
      <c r="A105" s="467">
        <f t="shared" si="2"/>
        <v>92</v>
      </c>
      <c r="B105" s="1095"/>
      <c r="C105" s="1096"/>
      <c r="D105" s="1095"/>
      <c r="E105" s="1096"/>
      <c r="F105" s="483"/>
      <c r="G105" s="484"/>
      <c r="H105" s="483"/>
      <c r="I105" s="485"/>
      <c r="J105" s="486"/>
      <c r="K105" s="481"/>
      <c r="L105" s="482"/>
      <c r="M105" s="482"/>
      <c r="N105" s="487"/>
      <c r="O105" s="554"/>
      <c r="P105" s="555"/>
      <c r="Q105" s="481"/>
      <c r="R105" s="1097"/>
      <c r="S105" s="1098"/>
      <c r="T105" s="1098"/>
      <c r="U105" s="1096"/>
    </row>
    <row r="106" spans="1:21" s="456" customFormat="1" ht="23.25" customHeight="1">
      <c r="A106" s="467">
        <f t="shared" si="2"/>
        <v>93</v>
      </c>
      <c r="B106" s="1095"/>
      <c r="C106" s="1096"/>
      <c r="D106" s="1095"/>
      <c r="E106" s="1096"/>
      <c r="F106" s="483"/>
      <c r="G106" s="484"/>
      <c r="H106" s="483"/>
      <c r="I106" s="485"/>
      <c r="J106" s="486"/>
      <c r="K106" s="481"/>
      <c r="L106" s="482"/>
      <c r="M106" s="482"/>
      <c r="N106" s="487"/>
      <c r="O106" s="554"/>
      <c r="P106" s="555"/>
      <c r="Q106" s="481"/>
      <c r="R106" s="1097"/>
      <c r="S106" s="1098"/>
      <c r="T106" s="1098"/>
      <c r="U106" s="1096"/>
    </row>
    <row r="107" spans="1:21" s="456" customFormat="1" ht="23.25" customHeight="1">
      <c r="A107" s="467">
        <f t="shared" si="2"/>
        <v>94</v>
      </c>
      <c r="B107" s="1095"/>
      <c r="C107" s="1096"/>
      <c r="D107" s="1095"/>
      <c r="E107" s="1096"/>
      <c r="F107" s="483"/>
      <c r="G107" s="484"/>
      <c r="H107" s="483"/>
      <c r="I107" s="485"/>
      <c r="J107" s="486"/>
      <c r="K107" s="481"/>
      <c r="L107" s="482"/>
      <c r="M107" s="482"/>
      <c r="N107" s="487"/>
      <c r="O107" s="554"/>
      <c r="P107" s="555"/>
      <c r="Q107" s="481"/>
      <c r="R107" s="1097"/>
      <c r="S107" s="1098"/>
      <c r="T107" s="1098"/>
      <c r="U107" s="1096"/>
    </row>
    <row r="108" spans="1:21" s="456" customFormat="1" ht="23.25" customHeight="1">
      <c r="A108" s="467">
        <f t="shared" si="2"/>
        <v>95</v>
      </c>
      <c r="B108" s="1095"/>
      <c r="C108" s="1096"/>
      <c r="D108" s="1095"/>
      <c r="E108" s="1096"/>
      <c r="F108" s="483"/>
      <c r="G108" s="484"/>
      <c r="H108" s="483"/>
      <c r="I108" s="485"/>
      <c r="J108" s="486"/>
      <c r="K108" s="481"/>
      <c r="L108" s="482"/>
      <c r="M108" s="482"/>
      <c r="N108" s="487"/>
      <c r="O108" s="554"/>
      <c r="P108" s="555"/>
      <c r="Q108" s="481"/>
      <c r="R108" s="1097"/>
      <c r="S108" s="1098"/>
      <c r="T108" s="1098"/>
      <c r="U108" s="1096"/>
    </row>
    <row r="109" spans="1:21" s="456" customFormat="1" ht="23.25" customHeight="1">
      <c r="A109" s="467">
        <f t="shared" si="2"/>
        <v>96</v>
      </c>
      <c r="B109" s="1095"/>
      <c r="C109" s="1096"/>
      <c r="D109" s="1095"/>
      <c r="E109" s="1096"/>
      <c r="F109" s="483"/>
      <c r="G109" s="484"/>
      <c r="H109" s="483"/>
      <c r="I109" s="485"/>
      <c r="J109" s="486"/>
      <c r="K109" s="481"/>
      <c r="L109" s="482"/>
      <c r="M109" s="482"/>
      <c r="N109" s="487"/>
      <c r="O109" s="554"/>
      <c r="P109" s="555"/>
      <c r="Q109" s="481"/>
      <c r="R109" s="1097"/>
      <c r="S109" s="1098"/>
      <c r="T109" s="1098"/>
      <c r="U109" s="1096"/>
    </row>
    <row r="110" spans="1:21" s="456" customFormat="1" ht="23.25" customHeight="1">
      <c r="A110" s="467">
        <f t="shared" si="2"/>
        <v>97</v>
      </c>
      <c r="B110" s="1095"/>
      <c r="C110" s="1096"/>
      <c r="D110" s="1095"/>
      <c r="E110" s="1096"/>
      <c r="F110" s="483"/>
      <c r="G110" s="484"/>
      <c r="H110" s="483"/>
      <c r="I110" s="485"/>
      <c r="J110" s="486"/>
      <c r="K110" s="481"/>
      <c r="L110" s="482"/>
      <c r="M110" s="482"/>
      <c r="N110" s="487"/>
      <c r="O110" s="554"/>
      <c r="P110" s="555"/>
      <c r="Q110" s="481"/>
      <c r="R110" s="1097"/>
      <c r="S110" s="1098"/>
      <c r="T110" s="1098"/>
      <c r="U110" s="1096"/>
    </row>
    <row r="111" spans="1:21" s="456" customFormat="1" ht="23.25" customHeight="1">
      <c r="A111" s="467">
        <f t="shared" si="2"/>
        <v>98</v>
      </c>
      <c r="B111" s="1095"/>
      <c r="C111" s="1096"/>
      <c r="D111" s="1095"/>
      <c r="E111" s="1096"/>
      <c r="F111" s="483"/>
      <c r="G111" s="484"/>
      <c r="H111" s="483"/>
      <c r="I111" s="485"/>
      <c r="J111" s="486"/>
      <c r="K111" s="481"/>
      <c r="L111" s="482"/>
      <c r="M111" s="482"/>
      <c r="N111" s="487"/>
      <c r="O111" s="554"/>
      <c r="P111" s="555"/>
      <c r="Q111" s="481"/>
      <c r="R111" s="1097"/>
      <c r="S111" s="1098"/>
      <c r="T111" s="1098"/>
      <c r="U111" s="1096"/>
    </row>
    <row r="112" spans="1:21" s="456" customFormat="1" ht="23.25" customHeight="1">
      <c r="A112" s="467">
        <f t="shared" si="2"/>
        <v>99</v>
      </c>
      <c r="B112" s="1095"/>
      <c r="C112" s="1096"/>
      <c r="D112" s="1095"/>
      <c r="E112" s="1096"/>
      <c r="F112" s="483"/>
      <c r="G112" s="484"/>
      <c r="H112" s="483"/>
      <c r="I112" s="485"/>
      <c r="J112" s="486"/>
      <c r="K112" s="481"/>
      <c r="L112" s="482"/>
      <c r="M112" s="482"/>
      <c r="N112" s="487"/>
      <c r="O112" s="554"/>
      <c r="P112" s="555"/>
      <c r="Q112" s="481"/>
      <c r="R112" s="1097"/>
      <c r="S112" s="1098"/>
      <c r="T112" s="1098"/>
      <c r="U112" s="1096"/>
    </row>
    <row r="113" spans="1:21" s="456" customFormat="1" ht="23.25" customHeight="1">
      <c r="A113" s="467">
        <f t="shared" si="2"/>
        <v>100</v>
      </c>
      <c r="B113" s="1095"/>
      <c r="C113" s="1096"/>
      <c r="D113" s="1095"/>
      <c r="E113" s="1096"/>
      <c r="F113" s="483"/>
      <c r="G113" s="484"/>
      <c r="H113" s="483"/>
      <c r="I113" s="485"/>
      <c r="J113" s="486"/>
      <c r="K113" s="481"/>
      <c r="L113" s="482"/>
      <c r="M113" s="482"/>
      <c r="N113" s="487"/>
      <c r="O113" s="554"/>
      <c r="P113" s="555"/>
      <c r="Q113" s="481"/>
      <c r="R113" s="1097"/>
      <c r="S113" s="1098"/>
      <c r="T113" s="1098"/>
      <c r="U113" s="1096"/>
    </row>
    <row r="114" spans="1:21" s="456" customFormat="1" ht="23.25" customHeight="1">
      <c r="A114" s="467">
        <f t="shared" si="2"/>
        <v>101</v>
      </c>
      <c r="B114" s="1095"/>
      <c r="C114" s="1096"/>
      <c r="D114" s="1095"/>
      <c r="E114" s="1096"/>
      <c r="F114" s="483"/>
      <c r="G114" s="484"/>
      <c r="H114" s="483"/>
      <c r="I114" s="485"/>
      <c r="J114" s="486"/>
      <c r="K114" s="481"/>
      <c r="L114" s="482"/>
      <c r="M114" s="482"/>
      <c r="N114" s="487"/>
      <c r="O114" s="554"/>
      <c r="P114" s="555"/>
      <c r="Q114" s="481"/>
      <c r="R114" s="1097"/>
      <c r="S114" s="1098"/>
      <c r="T114" s="1098"/>
      <c r="U114" s="1096"/>
    </row>
    <row r="115" spans="1:21" s="456" customFormat="1" ht="23.25" customHeight="1">
      <c r="A115" s="467">
        <f t="shared" si="2"/>
        <v>102</v>
      </c>
      <c r="B115" s="1095"/>
      <c r="C115" s="1096"/>
      <c r="D115" s="1095"/>
      <c r="E115" s="1096"/>
      <c r="F115" s="483"/>
      <c r="G115" s="484"/>
      <c r="H115" s="483"/>
      <c r="I115" s="485"/>
      <c r="J115" s="486"/>
      <c r="K115" s="481"/>
      <c r="L115" s="482"/>
      <c r="M115" s="482"/>
      <c r="N115" s="487"/>
      <c r="O115" s="554"/>
      <c r="P115" s="555"/>
      <c r="Q115" s="481"/>
      <c r="R115" s="1097"/>
      <c r="S115" s="1098"/>
      <c r="T115" s="1098"/>
      <c r="U115" s="1096"/>
    </row>
    <row r="116" spans="1:21" s="456" customFormat="1" ht="23.25" customHeight="1">
      <c r="A116" s="467">
        <f t="shared" si="2"/>
        <v>103</v>
      </c>
      <c r="B116" s="1095"/>
      <c r="C116" s="1096"/>
      <c r="D116" s="1095"/>
      <c r="E116" s="1096"/>
      <c r="F116" s="483"/>
      <c r="G116" s="484"/>
      <c r="H116" s="483"/>
      <c r="I116" s="485"/>
      <c r="J116" s="486"/>
      <c r="K116" s="481"/>
      <c r="L116" s="482"/>
      <c r="M116" s="482"/>
      <c r="N116" s="487"/>
      <c r="O116" s="554"/>
      <c r="P116" s="555"/>
      <c r="Q116" s="481"/>
      <c r="R116" s="1097"/>
      <c r="S116" s="1098"/>
      <c r="T116" s="1098"/>
      <c r="U116" s="1096"/>
    </row>
    <row r="117" spans="1:21" s="456" customFormat="1" ht="23.25" customHeight="1">
      <c r="A117" s="467">
        <f t="shared" si="2"/>
        <v>104</v>
      </c>
      <c r="B117" s="1095"/>
      <c r="C117" s="1096"/>
      <c r="D117" s="1095"/>
      <c r="E117" s="1096"/>
      <c r="F117" s="483"/>
      <c r="G117" s="484"/>
      <c r="H117" s="483"/>
      <c r="I117" s="485"/>
      <c r="J117" s="486"/>
      <c r="K117" s="481"/>
      <c r="L117" s="482"/>
      <c r="M117" s="482"/>
      <c r="N117" s="487"/>
      <c r="O117" s="554"/>
      <c r="P117" s="555"/>
      <c r="Q117" s="481"/>
      <c r="R117" s="1097"/>
      <c r="S117" s="1098"/>
      <c r="T117" s="1098"/>
      <c r="U117" s="1096"/>
    </row>
    <row r="118" spans="1:21" s="456" customFormat="1" ht="23.25" customHeight="1">
      <c r="A118" s="467">
        <f t="shared" si="2"/>
        <v>105</v>
      </c>
      <c r="B118" s="1095"/>
      <c r="C118" s="1096"/>
      <c r="D118" s="1095"/>
      <c r="E118" s="1096"/>
      <c r="F118" s="483"/>
      <c r="G118" s="484"/>
      <c r="H118" s="483"/>
      <c r="I118" s="485"/>
      <c r="J118" s="486"/>
      <c r="K118" s="481"/>
      <c r="L118" s="482"/>
      <c r="M118" s="482"/>
      <c r="N118" s="487"/>
      <c r="O118" s="554"/>
      <c r="P118" s="555"/>
      <c r="Q118" s="481"/>
      <c r="R118" s="1097"/>
      <c r="S118" s="1098"/>
      <c r="T118" s="1098"/>
      <c r="U118" s="1096"/>
    </row>
    <row r="119" spans="1:21" s="456" customFormat="1" ht="23.25" customHeight="1">
      <c r="A119" s="467">
        <f t="shared" si="2"/>
        <v>106</v>
      </c>
      <c r="B119" s="1095"/>
      <c r="C119" s="1096"/>
      <c r="D119" s="1095"/>
      <c r="E119" s="1096"/>
      <c r="F119" s="483"/>
      <c r="G119" s="484"/>
      <c r="H119" s="483"/>
      <c r="I119" s="485"/>
      <c r="J119" s="486"/>
      <c r="K119" s="481"/>
      <c r="L119" s="482"/>
      <c r="M119" s="482"/>
      <c r="N119" s="487"/>
      <c r="O119" s="554"/>
      <c r="P119" s="555"/>
      <c r="Q119" s="481"/>
      <c r="R119" s="1097"/>
      <c r="S119" s="1098"/>
      <c r="T119" s="1098"/>
      <c r="U119" s="1096"/>
    </row>
    <row r="120" spans="1:21" s="456" customFormat="1" ht="23.25" customHeight="1">
      <c r="A120" s="467">
        <f t="shared" si="2"/>
        <v>107</v>
      </c>
      <c r="B120" s="1095"/>
      <c r="C120" s="1096"/>
      <c r="D120" s="1095"/>
      <c r="E120" s="1096"/>
      <c r="F120" s="483"/>
      <c r="G120" s="484"/>
      <c r="H120" s="483"/>
      <c r="I120" s="485"/>
      <c r="J120" s="486"/>
      <c r="K120" s="481"/>
      <c r="L120" s="482"/>
      <c r="M120" s="482"/>
      <c r="N120" s="487"/>
      <c r="O120" s="554"/>
      <c r="P120" s="555"/>
      <c r="Q120" s="481"/>
      <c r="R120" s="1097"/>
      <c r="S120" s="1098"/>
      <c r="T120" s="1098"/>
      <c r="U120" s="1096"/>
    </row>
    <row r="121" spans="1:21" s="456" customFormat="1" ht="23.25" customHeight="1">
      <c r="A121" s="467">
        <f t="shared" si="2"/>
        <v>108</v>
      </c>
      <c r="B121" s="1095"/>
      <c r="C121" s="1096"/>
      <c r="D121" s="1095"/>
      <c r="E121" s="1096"/>
      <c r="F121" s="483"/>
      <c r="G121" s="484"/>
      <c r="H121" s="483"/>
      <c r="I121" s="485"/>
      <c r="J121" s="486"/>
      <c r="K121" s="481"/>
      <c r="L121" s="482"/>
      <c r="M121" s="482"/>
      <c r="N121" s="487"/>
      <c r="O121" s="554"/>
      <c r="P121" s="555"/>
      <c r="Q121" s="481"/>
      <c r="R121" s="1097"/>
      <c r="S121" s="1098"/>
      <c r="T121" s="1098"/>
      <c r="U121" s="1096"/>
    </row>
    <row r="122" spans="1:21" s="456" customFormat="1" ht="23.25" customHeight="1">
      <c r="A122" s="467">
        <f t="shared" si="2"/>
        <v>109</v>
      </c>
      <c r="B122" s="1095"/>
      <c r="C122" s="1096"/>
      <c r="D122" s="1095"/>
      <c r="E122" s="1096"/>
      <c r="F122" s="483"/>
      <c r="G122" s="484"/>
      <c r="H122" s="483"/>
      <c r="I122" s="485"/>
      <c r="J122" s="486"/>
      <c r="K122" s="481"/>
      <c r="L122" s="482"/>
      <c r="M122" s="482"/>
      <c r="N122" s="487"/>
      <c r="O122" s="554"/>
      <c r="P122" s="555"/>
      <c r="Q122" s="481"/>
      <c r="R122" s="1097"/>
      <c r="S122" s="1098"/>
      <c r="T122" s="1098"/>
      <c r="U122" s="1096"/>
    </row>
    <row r="123" spans="1:21" s="456" customFormat="1" ht="23.25" customHeight="1">
      <c r="A123" s="467">
        <f t="shared" si="2"/>
        <v>110</v>
      </c>
      <c r="B123" s="1095"/>
      <c r="C123" s="1096"/>
      <c r="D123" s="1095"/>
      <c r="E123" s="1096"/>
      <c r="F123" s="483"/>
      <c r="G123" s="484"/>
      <c r="H123" s="483"/>
      <c r="I123" s="485"/>
      <c r="J123" s="486"/>
      <c r="K123" s="481"/>
      <c r="L123" s="482"/>
      <c r="M123" s="482"/>
      <c r="N123" s="487"/>
      <c r="O123" s="554"/>
      <c r="P123" s="555"/>
      <c r="Q123" s="481"/>
      <c r="R123" s="1097"/>
      <c r="S123" s="1098"/>
      <c r="T123" s="1098"/>
      <c r="U123" s="1096"/>
    </row>
    <row r="124" spans="1:21" s="456" customFormat="1" ht="23.25" customHeight="1">
      <c r="A124" s="467">
        <f t="shared" si="2"/>
        <v>111</v>
      </c>
      <c r="B124" s="1095"/>
      <c r="C124" s="1096"/>
      <c r="D124" s="1095"/>
      <c r="E124" s="1096"/>
      <c r="F124" s="483"/>
      <c r="G124" s="484"/>
      <c r="H124" s="483"/>
      <c r="I124" s="485"/>
      <c r="J124" s="486"/>
      <c r="K124" s="481"/>
      <c r="L124" s="482"/>
      <c r="M124" s="482"/>
      <c r="N124" s="487"/>
      <c r="O124" s="554"/>
      <c r="P124" s="555"/>
      <c r="Q124" s="481"/>
      <c r="R124" s="1097"/>
      <c r="S124" s="1098"/>
      <c r="T124" s="1098"/>
      <c r="U124" s="1096"/>
    </row>
    <row r="125" spans="1:21" s="456" customFormat="1" ht="23.25" customHeight="1">
      <c r="A125" s="467">
        <f>A124+1</f>
        <v>112</v>
      </c>
      <c r="B125" s="1095"/>
      <c r="C125" s="1096"/>
      <c r="D125" s="1095"/>
      <c r="E125" s="1096"/>
      <c r="F125" s="483"/>
      <c r="G125" s="484"/>
      <c r="H125" s="483"/>
      <c r="I125" s="485"/>
      <c r="J125" s="486"/>
      <c r="K125" s="481"/>
      <c r="L125" s="482"/>
      <c r="M125" s="482"/>
      <c r="N125" s="487"/>
      <c r="O125" s="554"/>
      <c r="P125" s="555"/>
      <c r="Q125" s="481"/>
      <c r="R125" s="1097"/>
      <c r="S125" s="1098"/>
      <c r="T125" s="1098"/>
      <c r="U125" s="1096"/>
    </row>
    <row r="126" spans="1:21" s="456" customFormat="1" ht="23.25" customHeight="1">
      <c r="A126" s="467">
        <f t="shared" ref="A126:A154" si="3">A125+1</f>
        <v>113</v>
      </c>
      <c r="B126" s="1095"/>
      <c r="C126" s="1096"/>
      <c r="D126" s="1095"/>
      <c r="E126" s="1096"/>
      <c r="F126" s="483"/>
      <c r="G126" s="484"/>
      <c r="H126" s="483"/>
      <c r="I126" s="485"/>
      <c r="J126" s="486"/>
      <c r="K126" s="481"/>
      <c r="L126" s="482"/>
      <c r="M126" s="482"/>
      <c r="N126" s="487"/>
      <c r="O126" s="554"/>
      <c r="P126" s="555"/>
      <c r="Q126" s="481"/>
      <c r="R126" s="1097"/>
      <c r="S126" s="1098"/>
      <c r="T126" s="1098"/>
      <c r="U126" s="1096"/>
    </row>
    <row r="127" spans="1:21" s="456" customFormat="1" ht="23.25" customHeight="1">
      <c r="A127" s="467">
        <f t="shared" si="3"/>
        <v>114</v>
      </c>
      <c r="B127" s="1095"/>
      <c r="C127" s="1096"/>
      <c r="D127" s="1095"/>
      <c r="E127" s="1096"/>
      <c r="F127" s="483"/>
      <c r="G127" s="484"/>
      <c r="H127" s="483"/>
      <c r="I127" s="485"/>
      <c r="J127" s="486"/>
      <c r="K127" s="481"/>
      <c r="L127" s="482"/>
      <c r="M127" s="482"/>
      <c r="N127" s="487"/>
      <c r="O127" s="554"/>
      <c r="P127" s="555"/>
      <c r="Q127" s="481"/>
      <c r="R127" s="1097"/>
      <c r="S127" s="1098"/>
      <c r="T127" s="1098"/>
      <c r="U127" s="1096"/>
    </row>
    <row r="128" spans="1:21" s="456" customFormat="1" ht="23.25" customHeight="1">
      <c r="A128" s="467">
        <f t="shared" si="3"/>
        <v>115</v>
      </c>
      <c r="B128" s="1095"/>
      <c r="C128" s="1096"/>
      <c r="D128" s="1095"/>
      <c r="E128" s="1096"/>
      <c r="F128" s="483"/>
      <c r="G128" s="484"/>
      <c r="H128" s="483"/>
      <c r="I128" s="485"/>
      <c r="J128" s="486"/>
      <c r="K128" s="481"/>
      <c r="L128" s="482"/>
      <c r="M128" s="482"/>
      <c r="N128" s="487"/>
      <c r="O128" s="554"/>
      <c r="P128" s="555"/>
      <c r="Q128" s="481"/>
      <c r="R128" s="1097"/>
      <c r="S128" s="1098"/>
      <c r="T128" s="1098"/>
      <c r="U128" s="1096"/>
    </row>
    <row r="129" spans="1:21" s="456" customFormat="1" ht="23.25" customHeight="1">
      <c r="A129" s="467">
        <f t="shared" si="3"/>
        <v>116</v>
      </c>
      <c r="B129" s="1095"/>
      <c r="C129" s="1096"/>
      <c r="D129" s="1095"/>
      <c r="E129" s="1096"/>
      <c r="F129" s="483"/>
      <c r="G129" s="484"/>
      <c r="H129" s="483"/>
      <c r="I129" s="485"/>
      <c r="J129" s="486"/>
      <c r="K129" s="481"/>
      <c r="L129" s="482"/>
      <c r="M129" s="482"/>
      <c r="N129" s="487"/>
      <c r="O129" s="554"/>
      <c r="P129" s="555"/>
      <c r="Q129" s="481"/>
      <c r="R129" s="1097"/>
      <c r="S129" s="1098"/>
      <c r="T129" s="1098"/>
      <c r="U129" s="1096"/>
    </row>
    <row r="130" spans="1:21" s="456" customFormat="1" ht="23.25" customHeight="1">
      <c r="A130" s="467">
        <f t="shared" si="3"/>
        <v>117</v>
      </c>
      <c r="B130" s="1095"/>
      <c r="C130" s="1096"/>
      <c r="D130" s="1095"/>
      <c r="E130" s="1096"/>
      <c r="F130" s="483"/>
      <c r="G130" s="484"/>
      <c r="H130" s="483"/>
      <c r="I130" s="485"/>
      <c r="J130" s="486"/>
      <c r="K130" s="481"/>
      <c r="L130" s="482"/>
      <c r="M130" s="482"/>
      <c r="N130" s="487"/>
      <c r="O130" s="554"/>
      <c r="P130" s="555"/>
      <c r="Q130" s="481"/>
      <c r="R130" s="1097"/>
      <c r="S130" s="1098"/>
      <c r="T130" s="1098"/>
      <c r="U130" s="1096"/>
    </row>
    <row r="131" spans="1:21" s="456" customFormat="1" ht="23.25" customHeight="1">
      <c r="A131" s="467">
        <f t="shared" si="3"/>
        <v>118</v>
      </c>
      <c r="B131" s="1095"/>
      <c r="C131" s="1096"/>
      <c r="D131" s="1095"/>
      <c r="E131" s="1096"/>
      <c r="F131" s="483"/>
      <c r="G131" s="484"/>
      <c r="H131" s="483"/>
      <c r="I131" s="485"/>
      <c r="J131" s="486"/>
      <c r="K131" s="481"/>
      <c r="L131" s="482"/>
      <c r="M131" s="482"/>
      <c r="N131" s="487"/>
      <c r="O131" s="554"/>
      <c r="P131" s="555"/>
      <c r="Q131" s="481"/>
      <c r="R131" s="1097"/>
      <c r="S131" s="1098"/>
      <c r="T131" s="1098"/>
      <c r="U131" s="1096"/>
    </row>
    <row r="132" spans="1:21" s="456" customFormat="1" ht="23.25" customHeight="1">
      <c r="A132" s="467">
        <f t="shared" si="3"/>
        <v>119</v>
      </c>
      <c r="B132" s="1095"/>
      <c r="C132" s="1096"/>
      <c r="D132" s="1095"/>
      <c r="E132" s="1096"/>
      <c r="F132" s="483"/>
      <c r="G132" s="484"/>
      <c r="H132" s="483"/>
      <c r="I132" s="485"/>
      <c r="J132" s="486"/>
      <c r="K132" s="481"/>
      <c r="L132" s="482"/>
      <c r="M132" s="482"/>
      <c r="N132" s="487"/>
      <c r="O132" s="554"/>
      <c r="P132" s="555"/>
      <c r="Q132" s="481"/>
      <c r="R132" s="1097"/>
      <c r="S132" s="1098"/>
      <c r="T132" s="1098"/>
      <c r="U132" s="1096"/>
    </row>
    <row r="133" spans="1:21" s="456" customFormat="1" ht="23.25" customHeight="1">
      <c r="A133" s="467">
        <f t="shared" si="3"/>
        <v>120</v>
      </c>
      <c r="B133" s="1095"/>
      <c r="C133" s="1096"/>
      <c r="D133" s="1095"/>
      <c r="E133" s="1096"/>
      <c r="F133" s="483"/>
      <c r="G133" s="484"/>
      <c r="H133" s="483"/>
      <c r="I133" s="485"/>
      <c r="J133" s="486"/>
      <c r="K133" s="481"/>
      <c r="L133" s="482"/>
      <c r="M133" s="482"/>
      <c r="N133" s="487"/>
      <c r="O133" s="554"/>
      <c r="P133" s="555"/>
      <c r="Q133" s="481"/>
      <c r="R133" s="1097"/>
      <c r="S133" s="1098"/>
      <c r="T133" s="1098"/>
      <c r="U133" s="1096"/>
    </row>
    <row r="134" spans="1:21" s="456" customFormat="1" ht="23.25" customHeight="1">
      <c r="A134" s="467">
        <f t="shared" si="3"/>
        <v>121</v>
      </c>
      <c r="B134" s="1095"/>
      <c r="C134" s="1096"/>
      <c r="D134" s="1095"/>
      <c r="E134" s="1096"/>
      <c r="F134" s="483"/>
      <c r="G134" s="484"/>
      <c r="H134" s="483"/>
      <c r="I134" s="485"/>
      <c r="J134" s="486"/>
      <c r="K134" s="481"/>
      <c r="L134" s="482"/>
      <c r="M134" s="482"/>
      <c r="N134" s="487"/>
      <c r="O134" s="554"/>
      <c r="P134" s="555"/>
      <c r="Q134" s="481"/>
      <c r="R134" s="1097"/>
      <c r="S134" s="1098"/>
      <c r="T134" s="1098"/>
      <c r="U134" s="1096"/>
    </row>
    <row r="135" spans="1:21" s="456" customFormat="1" ht="23.25" customHeight="1">
      <c r="A135" s="467">
        <f t="shared" si="3"/>
        <v>122</v>
      </c>
      <c r="B135" s="1095"/>
      <c r="C135" s="1096"/>
      <c r="D135" s="1095"/>
      <c r="E135" s="1096"/>
      <c r="F135" s="483"/>
      <c r="G135" s="484"/>
      <c r="H135" s="483"/>
      <c r="I135" s="485"/>
      <c r="J135" s="486"/>
      <c r="K135" s="481"/>
      <c r="L135" s="482"/>
      <c r="M135" s="482"/>
      <c r="N135" s="487"/>
      <c r="O135" s="554"/>
      <c r="P135" s="555"/>
      <c r="Q135" s="481"/>
      <c r="R135" s="1097"/>
      <c r="S135" s="1098"/>
      <c r="T135" s="1098"/>
      <c r="U135" s="1096"/>
    </row>
    <row r="136" spans="1:21" s="456" customFormat="1" ht="23.25" customHeight="1">
      <c r="A136" s="467">
        <f t="shared" si="3"/>
        <v>123</v>
      </c>
      <c r="B136" s="1095"/>
      <c r="C136" s="1096"/>
      <c r="D136" s="1095"/>
      <c r="E136" s="1096"/>
      <c r="F136" s="483"/>
      <c r="G136" s="484"/>
      <c r="H136" s="483"/>
      <c r="I136" s="485"/>
      <c r="J136" s="486"/>
      <c r="K136" s="481"/>
      <c r="L136" s="482"/>
      <c r="M136" s="482"/>
      <c r="N136" s="487"/>
      <c r="O136" s="554"/>
      <c r="P136" s="555"/>
      <c r="Q136" s="481"/>
      <c r="R136" s="1097"/>
      <c r="S136" s="1098"/>
      <c r="T136" s="1098"/>
      <c r="U136" s="1096"/>
    </row>
    <row r="137" spans="1:21" s="456" customFormat="1" ht="23.25" customHeight="1">
      <c r="A137" s="467">
        <f t="shared" si="3"/>
        <v>124</v>
      </c>
      <c r="B137" s="1095"/>
      <c r="C137" s="1096"/>
      <c r="D137" s="1095"/>
      <c r="E137" s="1096"/>
      <c r="F137" s="483"/>
      <c r="G137" s="484"/>
      <c r="H137" s="483"/>
      <c r="I137" s="485"/>
      <c r="J137" s="486"/>
      <c r="K137" s="481"/>
      <c r="L137" s="482"/>
      <c r="M137" s="482"/>
      <c r="N137" s="487"/>
      <c r="O137" s="554"/>
      <c r="P137" s="555"/>
      <c r="Q137" s="481"/>
      <c r="R137" s="1097"/>
      <c r="S137" s="1098"/>
      <c r="T137" s="1098"/>
      <c r="U137" s="1096"/>
    </row>
    <row r="138" spans="1:21" s="456" customFormat="1" ht="23.25" customHeight="1">
      <c r="A138" s="467">
        <f t="shared" si="3"/>
        <v>125</v>
      </c>
      <c r="B138" s="1095"/>
      <c r="C138" s="1096"/>
      <c r="D138" s="1095"/>
      <c r="E138" s="1096"/>
      <c r="F138" s="483"/>
      <c r="G138" s="484"/>
      <c r="H138" s="483"/>
      <c r="I138" s="485"/>
      <c r="J138" s="486"/>
      <c r="K138" s="481"/>
      <c r="L138" s="482"/>
      <c r="M138" s="482"/>
      <c r="N138" s="487"/>
      <c r="O138" s="554"/>
      <c r="P138" s="555"/>
      <c r="Q138" s="481"/>
      <c r="R138" s="1097"/>
      <c r="S138" s="1098"/>
      <c r="T138" s="1098"/>
      <c r="U138" s="1096"/>
    </row>
    <row r="139" spans="1:21" s="456" customFormat="1" ht="23.25" customHeight="1">
      <c r="A139" s="467">
        <f t="shared" si="3"/>
        <v>126</v>
      </c>
      <c r="B139" s="1095"/>
      <c r="C139" s="1096"/>
      <c r="D139" s="1095"/>
      <c r="E139" s="1096"/>
      <c r="F139" s="483"/>
      <c r="G139" s="484"/>
      <c r="H139" s="483"/>
      <c r="I139" s="485"/>
      <c r="J139" s="486"/>
      <c r="K139" s="481"/>
      <c r="L139" s="482"/>
      <c r="M139" s="482"/>
      <c r="N139" s="487"/>
      <c r="O139" s="554"/>
      <c r="P139" s="555"/>
      <c r="Q139" s="481"/>
      <c r="R139" s="1097"/>
      <c r="S139" s="1098"/>
      <c r="T139" s="1098"/>
      <c r="U139" s="1096"/>
    </row>
    <row r="140" spans="1:21" s="456" customFormat="1" ht="23.25" customHeight="1">
      <c r="A140" s="467">
        <f t="shared" si="3"/>
        <v>127</v>
      </c>
      <c r="B140" s="1095"/>
      <c r="C140" s="1096"/>
      <c r="D140" s="1095"/>
      <c r="E140" s="1096"/>
      <c r="F140" s="483"/>
      <c r="G140" s="484"/>
      <c r="H140" s="483"/>
      <c r="I140" s="485"/>
      <c r="J140" s="486"/>
      <c r="K140" s="481"/>
      <c r="L140" s="482"/>
      <c r="M140" s="482"/>
      <c r="N140" s="487"/>
      <c r="O140" s="554"/>
      <c r="P140" s="555"/>
      <c r="Q140" s="481"/>
      <c r="R140" s="1097"/>
      <c r="S140" s="1098"/>
      <c r="T140" s="1098"/>
      <c r="U140" s="1096"/>
    </row>
    <row r="141" spans="1:21" s="456" customFormat="1" ht="23.25" customHeight="1">
      <c r="A141" s="467">
        <f t="shared" si="3"/>
        <v>128</v>
      </c>
      <c r="B141" s="1095"/>
      <c r="C141" s="1096"/>
      <c r="D141" s="1095"/>
      <c r="E141" s="1096"/>
      <c r="F141" s="483"/>
      <c r="G141" s="484"/>
      <c r="H141" s="483"/>
      <c r="I141" s="485"/>
      <c r="J141" s="486"/>
      <c r="K141" s="481"/>
      <c r="L141" s="482"/>
      <c r="M141" s="482"/>
      <c r="N141" s="487"/>
      <c r="O141" s="554"/>
      <c r="P141" s="555"/>
      <c r="Q141" s="481"/>
      <c r="R141" s="1097"/>
      <c r="S141" s="1098"/>
      <c r="T141" s="1098"/>
      <c r="U141" s="1096"/>
    </row>
    <row r="142" spans="1:21" s="456" customFormat="1" ht="23.25" customHeight="1">
      <c r="A142" s="467">
        <f t="shared" si="3"/>
        <v>129</v>
      </c>
      <c r="B142" s="1095"/>
      <c r="C142" s="1096"/>
      <c r="D142" s="1095"/>
      <c r="E142" s="1096"/>
      <c r="F142" s="483"/>
      <c r="G142" s="484"/>
      <c r="H142" s="483"/>
      <c r="I142" s="485"/>
      <c r="J142" s="486"/>
      <c r="K142" s="481"/>
      <c r="L142" s="482"/>
      <c r="M142" s="482"/>
      <c r="N142" s="487"/>
      <c r="O142" s="554"/>
      <c r="P142" s="555"/>
      <c r="Q142" s="481"/>
      <c r="R142" s="1097"/>
      <c r="S142" s="1098"/>
      <c r="T142" s="1098"/>
      <c r="U142" s="1096"/>
    </row>
    <row r="143" spans="1:21" s="456" customFormat="1" ht="23.25" customHeight="1">
      <c r="A143" s="467">
        <f t="shared" si="3"/>
        <v>130</v>
      </c>
      <c r="B143" s="1095"/>
      <c r="C143" s="1096"/>
      <c r="D143" s="1095"/>
      <c r="E143" s="1096"/>
      <c r="F143" s="483"/>
      <c r="G143" s="484"/>
      <c r="H143" s="483"/>
      <c r="I143" s="485"/>
      <c r="J143" s="486"/>
      <c r="K143" s="481"/>
      <c r="L143" s="482"/>
      <c r="M143" s="482"/>
      <c r="N143" s="487"/>
      <c r="O143" s="554"/>
      <c r="P143" s="555"/>
      <c r="Q143" s="481"/>
      <c r="R143" s="1097"/>
      <c r="S143" s="1098"/>
      <c r="T143" s="1098"/>
      <c r="U143" s="1096"/>
    </row>
    <row r="144" spans="1:21" s="456" customFormat="1" ht="23.25" customHeight="1">
      <c r="A144" s="467">
        <f t="shared" si="3"/>
        <v>131</v>
      </c>
      <c r="B144" s="1095"/>
      <c r="C144" s="1096"/>
      <c r="D144" s="1095"/>
      <c r="E144" s="1096"/>
      <c r="F144" s="483"/>
      <c r="G144" s="484"/>
      <c r="H144" s="483"/>
      <c r="I144" s="485"/>
      <c r="J144" s="486"/>
      <c r="K144" s="481"/>
      <c r="L144" s="482"/>
      <c r="M144" s="482"/>
      <c r="N144" s="487"/>
      <c r="O144" s="554"/>
      <c r="P144" s="555"/>
      <c r="Q144" s="481"/>
      <c r="R144" s="1097"/>
      <c r="S144" s="1098"/>
      <c r="T144" s="1098"/>
      <c r="U144" s="1096"/>
    </row>
    <row r="145" spans="1:21" s="456" customFormat="1" ht="23.25" customHeight="1">
      <c r="A145" s="467">
        <f t="shared" si="3"/>
        <v>132</v>
      </c>
      <c r="B145" s="1095"/>
      <c r="C145" s="1096"/>
      <c r="D145" s="1095"/>
      <c r="E145" s="1096"/>
      <c r="F145" s="483"/>
      <c r="G145" s="484"/>
      <c r="H145" s="483"/>
      <c r="I145" s="485"/>
      <c r="J145" s="486"/>
      <c r="K145" s="481"/>
      <c r="L145" s="482"/>
      <c r="M145" s="482"/>
      <c r="N145" s="487"/>
      <c r="O145" s="554"/>
      <c r="P145" s="555"/>
      <c r="Q145" s="481"/>
      <c r="R145" s="1097"/>
      <c r="S145" s="1098"/>
      <c r="T145" s="1098"/>
      <c r="U145" s="1096"/>
    </row>
    <row r="146" spans="1:21" s="456" customFormat="1" ht="23.25" customHeight="1">
      <c r="A146" s="467">
        <f t="shared" si="3"/>
        <v>133</v>
      </c>
      <c r="B146" s="1095"/>
      <c r="C146" s="1096"/>
      <c r="D146" s="1095"/>
      <c r="E146" s="1096"/>
      <c r="F146" s="483"/>
      <c r="G146" s="484"/>
      <c r="H146" s="483"/>
      <c r="I146" s="485"/>
      <c r="J146" s="486"/>
      <c r="K146" s="481"/>
      <c r="L146" s="482"/>
      <c r="M146" s="482"/>
      <c r="N146" s="487"/>
      <c r="O146" s="554"/>
      <c r="P146" s="555"/>
      <c r="Q146" s="481"/>
      <c r="R146" s="1097"/>
      <c r="S146" s="1098"/>
      <c r="T146" s="1098"/>
      <c r="U146" s="1096"/>
    </row>
    <row r="147" spans="1:21" s="456" customFormat="1" ht="23.25" customHeight="1">
      <c r="A147" s="467">
        <f t="shared" si="3"/>
        <v>134</v>
      </c>
      <c r="B147" s="1095"/>
      <c r="C147" s="1096"/>
      <c r="D147" s="1095"/>
      <c r="E147" s="1096"/>
      <c r="F147" s="483"/>
      <c r="G147" s="484"/>
      <c r="H147" s="483"/>
      <c r="I147" s="485"/>
      <c r="J147" s="486"/>
      <c r="K147" s="481"/>
      <c r="L147" s="482"/>
      <c r="M147" s="482"/>
      <c r="N147" s="487"/>
      <c r="O147" s="554"/>
      <c r="P147" s="555"/>
      <c r="Q147" s="481"/>
      <c r="R147" s="1097"/>
      <c r="S147" s="1098"/>
      <c r="T147" s="1098"/>
      <c r="U147" s="1096"/>
    </row>
    <row r="148" spans="1:21" s="456" customFormat="1" ht="23.25" customHeight="1">
      <c r="A148" s="467">
        <f t="shared" si="3"/>
        <v>135</v>
      </c>
      <c r="B148" s="1095"/>
      <c r="C148" s="1096"/>
      <c r="D148" s="1095"/>
      <c r="E148" s="1096"/>
      <c r="F148" s="483"/>
      <c r="G148" s="484"/>
      <c r="H148" s="483"/>
      <c r="I148" s="485"/>
      <c r="J148" s="486"/>
      <c r="K148" s="481"/>
      <c r="L148" s="482"/>
      <c r="M148" s="482"/>
      <c r="N148" s="487"/>
      <c r="O148" s="554"/>
      <c r="P148" s="555"/>
      <c r="Q148" s="481"/>
      <c r="R148" s="1097"/>
      <c r="S148" s="1098"/>
      <c r="T148" s="1098"/>
      <c r="U148" s="1096"/>
    </row>
    <row r="149" spans="1:21" s="456" customFormat="1" ht="23.25" customHeight="1">
      <c r="A149" s="467">
        <f t="shared" si="3"/>
        <v>136</v>
      </c>
      <c r="B149" s="1095"/>
      <c r="C149" s="1096"/>
      <c r="D149" s="1095"/>
      <c r="E149" s="1096"/>
      <c r="F149" s="483"/>
      <c r="G149" s="484"/>
      <c r="H149" s="483"/>
      <c r="I149" s="485"/>
      <c r="J149" s="486"/>
      <c r="K149" s="481"/>
      <c r="L149" s="482"/>
      <c r="M149" s="482"/>
      <c r="N149" s="487"/>
      <c r="O149" s="554"/>
      <c r="P149" s="555"/>
      <c r="Q149" s="481"/>
      <c r="R149" s="1097"/>
      <c r="S149" s="1098"/>
      <c r="T149" s="1098"/>
      <c r="U149" s="1096"/>
    </row>
    <row r="150" spans="1:21" s="456" customFormat="1" ht="23.25" customHeight="1">
      <c r="A150" s="467">
        <f t="shared" si="3"/>
        <v>137</v>
      </c>
      <c r="B150" s="1095"/>
      <c r="C150" s="1096"/>
      <c r="D150" s="1095"/>
      <c r="E150" s="1096"/>
      <c r="F150" s="483"/>
      <c r="G150" s="484"/>
      <c r="H150" s="483"/>
      <c r="I150" s="485"/>
      <c r="J150" s="486"/>
      <c r="K150" s="481"/>
      <c r="L150" s="482"/>
      <c r="M150" s="482"/>
      <c r="N150" s="487"/>
      <c r="O150" s="554"/>
      <c r="P150" s="555"/>
      <c r="Q150" s="481"/>
      <c r="R150" s="1097"/>
      <c r="S150" s="1098"/>
      <c r="T150" s="1098"/>
      <c r="U150" s="1096"/>
    </row>
    <row r="151" spans="1:21" s="456" customFormat="1" ht="23.25" customHeight="1">
      <c r="A151" s="467">
        <f t="shared" si="3"/>
        <v>138</v>
      </c>
      <c r="B151" s="1095"/>
      <c r="C151" s="1096"/>
      <c r="D151" s="1095"/>
      <c r="E151" s="1096"/>
      <c r="F151" s="483"/>
      <c r="G151" s="484"/>
      <c r="H151" s="483"/>
      <c r="I151" s="485"/>
      <c r="J151" s="486"/>
      <c r="K151" s="481"/>
      <c r="L151" s="482"/>
      <c r="M151" s="482"/>
      <c r="N151" s="487"/>
      <c r="O151" s="554"/>
      <c r="P151" s="555"/>
      <c r="Q151" s="481"/>
      <c r="R151" s="1097"/>
      <c r="S151" s="1098"/>
      <c r="T151" s="1098"/>
      <c r="U151" s="1096"/>
    </row>
    <row r="152" spans="1:21" s="456" customFormat="1" ht="23.25" customHeight="1">
      <c r="A152" s="467">
        <f t="shared" si="3"/>
        <v>139</v>
      </c>
      <c r="B152" s="1095"/>
      <c r="C152" s="1096"/>
      <c r="D152" s="1095"/>
      <c r="E152" s="1096"/>
      <c r="F152" s="483"/>
      <c r="G152" s="484"/>
      <c r="H152" s="483"/>
      <c r="I152" s="485"/>
      <c r="J152" s="486"/>
      <c r="K152" s="481"/>
      <c r="L152" s="482"/>
      <c r="M152" s="482"/>
      <c r="N152" s="487"/>
      <c r="O152" s="554"/>
      <c r="P152" s="555"/>
      <c r="Q152" s="481"/>
      <c r="R152" s="1097"/>
      <c r="S152" s="1098"/>
      <c r="T152" s="1098"/>
      <c r="U152" s="1096"/>
    </row>
    <row r="153" spans="1:21" s="456" customFormat="1" ht="23.25" customHeight="1">
      <c r="A153" s="467">
        <f t="shared" si="3"/>
        <v>140</v>
      </c>
      <c r="B153" s="1095"/>
      <c r="C153" s="1096"/>
      <c r="D153" s="1095"/>
      <c r="E153" s="1096"/>
      <c r="F153" s="483"/>
      <c r="G153" s="484"/>
      <c r="H153" s="483"/>
      <c r="I153" s="485"/>
      <c r="J153" s="486"/>
      <c r="K153" s="481"/>
      <c r="L153" s="482"/>
      <c r="M153" s="482"/>
      <c r="N153" s="487"/>
      <c r="O153" s="554"/>
      <c r="P153" s="555"/>
      <c r="Q153" s="481"/>
      <c r="R153" s="1097"/>
      <c r="S153" s="1098"/>
      <c r="T153" s="1098"/>
      <c r="U153" s="1096"/>
    </row>
    <row r="154" spans="1:21" s="456" customFormat="1" ht="23.25" customHeight="1">
      <c r="A154" s="467">
        <f t="shared" si="3"/>
        <v>141</v>
      </c>
      <c r="B154" s="1095"/>
      <c r="C154" s="1096"/>
      <c r="D154" s="1095"/>
      <c r="E154" s="1096"/>
      <c r="F154" s="483"/>
      <c r="G154" s="484"/>
      <c r="H154" s="483"/>
      <c r="I154" s="485"/>
      <c r="J154" s="486"/>
      <c r="K154" s="481"/>
      <c r="L154" s="482"/>
      <c r="M154" s="482"/>
      <c r="N154" s="487"/>
      <c r="O154" s="554"/>
      <c r="P154" s="555"/>
      <c r="Q154" s="481"/>
      <c r="R154" s="1097"/>
      <c r="S154" s="1098"/>
      <c r="T154" s="1098"/>
      <c r="U154" s="1096"/>
    </row>
    <row r="155" spans="1:21" s="456" customFormat="1" ht="23.25" customHeight="1">
      <c r="A155" s="467">
        <f>A154+1</f>
        <v>142</v>
      </c>
      <c r="B155" s="1095"/>
      <c r="C155" s="1096"/>
      <c r="D155" s="1095"/>
      <c r="E155" s="1096"/>
      <c r="F155" s="483"/>
      <c r="G155" s="484"/>
      <c r="H155" s="483"/>
      <c r="I155" s="485"/>
      <c r="J155" s="486"/>
      <c r="K155" s="481"/>
      <c r="L155" s="482"/>
      <c r="M155" s="482"/>
      <c r="N155" s="487"/>
      <c r="O155" s="554"/>
      <c r="P155" s="555"/>
      <c r="Q155" s="481"/>
      <c r="R155" s="1097"/>
      <c r="S155" s="1098"/>
      <c r="T155" s="1098"/>
      <c r="U155" s="1096"/>
    </row>
    <row r="156" spans="1:21" s="456" customFormat="1" ht="23.25" customHeight="1">
      <c r="A156" s="467">
        <f t="shared" ref="A156:A184" si="4">A155+1</f>
        <v>143</v>
      </c>
      <c r="B156" s="1095"/>
      <c r="C156" s="1096"/>
      <c r="D156" s="1095"/>
      <c r="E156" s="1096"/>
      <c r="F156" s="483"/>
      <c r="G156" s="484"/>
      <c r="H156" s="483"/>
      <c r="I156" s="485"/>
      <c r="J156" s="486"/>
      <c r="K156" s="481"/>
      <c r="L156" s="482"/>
      <c r="M156" s="482"/>
      <c r="N156" s="487"/>
      <c r="O156" s="554"/>
      <c r="P156" s="555"/>
      <c r="Q156" s="481"/>
      <c r="R156" s="1097"/>
      <c r="S156" s="1098"/>
      <c r="T156" s="1098"/>
      <c r="U156" s="1096"/>
    </row>
    <row r="157" spans="1:21" s="456" customFormat="1" ht="23.25" customHeight="1">
      <c r="A157" s="467">
        <f t="shared" si="4"/>
        <v>144</v>
      </c>
      <c r="B157" s="1095"/>
      <c r="C157" s="1096"/>
      <c r="D157" s="1095"/>
      <c r="E157" s="1096"/>
      <c r="F157" s="483"/>
      <c r="G157" s="484"/>
      <c r="H157" s="483"/>
      <c r="I157" s="485"/>
      <c r="J157" s="486"/>
      <c r="K157" s="481"/>
      <c r="L157" s="482"/>
      <c r="M157" s="482"/>
      <c r="N157" s="487"/>
      <c r="O157" s="554"/>
      <c r="P157" s="555"/>
      <c r="Q157" s="481"/>
      <c r="R157" s="1097"/>
      <c r="S157" s="1098"/>
      <c r="T157" s="1098"/>
      <c r="U157" s="1096"/>
    </row>
    <row r="158" spans="1:21" s="456" customFormat="1" ht="23.25" customHeight="1">
      <c r="A158" s="467">
        <f t="shared" si="4"/>
        <v>145</v>
      </c>
      <c r="B158" s="1095"/>
      <c r="C158" s="1096"/>
      <c r="D158" s="1095"/>
      <c r="E158" s="1096"/>
      <c r="F158" s="483"/>
      <c r="G158" s="484"/>
      <c r="H158" s="483"/>
      <c r="I158" s="485"/>
      <c r="J158" s="486"/>
      <c r="K158" s="481"/>
      <c r="L158" s="482"/>
      <c r="M158" s="482"/>
      <c r="N158" s="487"/>
      <c r="O158" s="554"/>
      <c r="P158" s="555"/>
      <c r="Q158" s="481"/>
      <c r="R158" s="1097"/>
      <c r="S158" s="1098"/>
      <c r="T158" s="1098"/>
      <c r="U158" s="1096"/>
    </row>
    <row r="159" spans="1:21" s="456" customFormat="1" ht="23.25" customHeight="1">
      <c r="A159" s="467">
        <f t="shared" si="4"/>
        <v>146</v>
      </c>
      <c r="B159" s="1095"/>
      <c r="C159" s="1096"/>
      <c r="D159" s="1095"/>
      <c r="E159" s="1096"/>
      <c r="F159" s="483"/>
      <c r="G159" s="484"/>
      <c r="H159" s="483"/>
      <c r="I159" s="485"/>
      <c r="J159" s="486"/>
      <c r="K159" s="481"/>
      <c r="L159" s="482"/>
      <c r="M159" s="482"/>
      <c r="N159" s="487"/>
      <c r="O159" s="554"/>
      <c r="P159" s="555"/>
      <c r="Q159" s="481"/>
      <c r="R159" s="1097"/>
      <c r="S159" s="1098"/>
      <c r="T159" s="1098"/>
      <c r="U159" s="1096"/>
    </row>
    <row r="160" spans="1:21" s="456" customFormat="1" ht="23.25" customHeight="1">
      <c r="A160" s="467">
        <f t="shared" si="4"/>
        <v>147</v>
      </c>
      <c r="B160" s="1095"/>
      <c r="C160" s="1096"/>
      <c r="D160" s="1095"/>
      <c r="E160" s="1096"/>
      <c r="F160" s="483"/>
      <c r="G160" s="484"/>
      <c r="H160" s="483"/>
      <c r="I160" s="485"/>
      <c r="J160" s="486"/>
      <c r="K160" s="481"/>
      <c r="L160" s="482"/>
      <c r="M160" s="482"/>
      <c r="N160" s="487"/>
      <c r="O160" s="554"/>
      <c r="P160" s="555"/>
      <c r="Q160" s="481"/>
      <c r="R160" s="1097"/>
      <c r="S160" s="1098"/>
      <c r="T160" s="1098"/>
      <c r="U160" s="1096"/>
    </row>
    <row r="161" spans="1:21" s="456" customFormat="1" ht="23.25" customHeight="1">
      <c r="A161" s="467">
        <f t="shared" si="4"/>
        <v>148</v>
      </c>
      <c r="B161" s="1095"/>
      <c r="C161" s="1096"/>
      <c r="D161" s="1095"/>
      <c r="E161" s="1096"/>
      <c r="F161" s="483"/>
      <c r="G161" s="484"/>
      <c r="H161" s="483"/>
      <c r="I161" s="485"/>
      <c r="J161" s="486"/>
      <c r="K161" s="481"/>
      <c r="L161" s="482"/>
      <c r="M161" s="482"/>
      <c r="N161" s="487"/>
      <c r="O161" s="554"/>
      <c r="P161" s="555"/>
      <c r="Q161" s="481"/>
      <c r="R161" s="1097"/>
      <c r="S161" s="1098"/>
      <c r="T161" s="1098"/>
      <c r="U161" s="1096"/>
    </row>
    <row r="162" spans="1:21" s="456" customFormat="1" ht="23.25" customHeight="1">
      <c r="A162" s="467">
        <f t="shared" si="4"/>
        <v>149</v>
      </c>
      <c r="B162" s="1095"/>
      <c r="C162" s="1096"/>
      <c r="D162" s="1095"/>
      <c r="E162" s="1096"/>
      <c r="F162" s="483"/>
      <c r="G162" s="484"/>
      <c r="H162" s="483"/>
      <c r="I162" s="485"/>
      <c r="J162" s="486"/>
      <c r="K162" s="481"/>
      <c r="L162" s="482"/>
      <c r="M162" s="482"/>
      <c r="N162" s="487"/>
      <c r="O162" s="554"/>
      <c r="P162" s="555"/>
      <c r="Q162" s="481"/>
      <c r="R162" s="1097"/>
      <c r="S162" s="1098"/>
      <c r="T162" s="1098"/>
      <c r="U162" s="1096"/>
    </row>
    <row r="163" spans="1:21" s="456" customFormat="1" ht="23.25" customHeight="1">
      <c r="A163" s="467">
        <f t="shared" si="4"/>
        <v>150</v>
      </c>
      <c r="B163" s="1095"/>
      <c r="C163" s="1096"/>
      <c r="D163" s="1095"/>
      <c r="E163" s="1096"/>
      <c r="F163" s="483"/>
      <c r="G163" s="484"/>
      <c r="H163" s="483"/>
      <c r="I163" s="485"/>
      <c r="J163" s="486"/>
      <c r="K163" s="481"/>
      <c r="L163" s="482"/>
      <c r="M163" s="482"/>
      <c r="N163" s="487"/>
      <c r="O163" s="554"/>
      <c r="P163" s="555"/>
      <c r="Q163" s="481"/>
      <c r="R163" s="1097"/>
      <c r="S163" s="1098"/>
      <c r="T163" s="1098"/>
      <c r="U163" s="1096"/>
    </row>
    <row r="164" spans="1:21" s="456" customFormat="1" ht="23.25" customHeight="1">
      <c r="A164" s="467">
        <f t="shared" si="4"/>
        <v>151</v>
      </c>
      <c r="B164" s="1095"/>
      <c r="C164" s="1096"/>
      <c r="D164" s="1095"/>
      <c r="E164" s="1096"/>
      <c r="F164" s="483"/>
      <c r="G164" s="484"/>
      <c r="H164" s="483"/>
      <c r="I164" s="485"/>
      <c r="J164" s="486"/>
      <c r="K164" s="481"/>
      <c r="L164" s="482"/>
      <c r="M164" s="482"/>
      <c r="N164" s="487"/>
      <c r="O164" s="554"/>
      <c r="P164" s="555"/>
      <c r="Q164" s="481"/>
      <c r="R164" s="1097"/>
      <c r="S164" s="1098"/>
      <c r="T164" s="1098"/>
      <c r="U164" s="1096"/>
    </row>
    <row r="165" spans="1:21" s="456" customFormat="1" ht="23.25" customHeight="1">
      <c r="A165" s="467">
        <f t="shared" si="4"/>
        <v>152</v>
      </c>
      <c r="B165" s="1095"/>
      <c r="C165" s="1096"/>
      <c r="D165" s="1095"/>
      <c r="E165" s="1096"/>
      <c r="F165" s="483"/>
      <c r="G165" s="484"/>
      <c r="H165" s="483"/>
      <c r="I165" s="485"/>
      <c r="J165" s="486"/>
      <c r="K165" s="481"/>
      <c r="L165" s="482"/>
      <c r="M165" s="482"/>
      <c r="N165" s="487"/>
      <c r="O165" s="554"/>
      <c r="P165" s="555"/>
      <c r="Q165" s="481"/>
      <c r="R165" s="1097"/>
      <c r="S165" s="1098"/>
      <c r="T165" s="1098"/>
      <c r="U165" s="1096"/>
    </row>
    <row r="166" spans="1:21" s="456" customFormat="1" ht="23.25" customHeight="1">
      <c r="A166" s="467">
        <f t="shared" si="4"/>
        <v>153</v>
      </c>
      <c r="B166" s="1095"/>
      <c r="C166" s="1096"/>
      <c r="D166" s="1095"/>
      <c r="E166" s="1096"/>
      <c r="F166" s="483"/>
      <c r="G166" s="484"/>
      <c r="H166" s="483"/>
      <c r="I166" s="485"/>
      <c r="J166" s="486"/>
      <c r="K166" s="481"/>
      <c r="L166" s="482"/>
      <c r="M166" s="482"/>
      <c r="N166" s="487"/>
      <c r="O166" s="554"/>
      <c r="P166" s="555"/>
      <c r="Q166" s="481"/>
      <c r="R166" s="1097"/>
      <c r="S166" s="1098"/>
      <c r="T166" s="1098"/>
      <c r="U166" s="1096"/>
    </row>
    <row r="167" spans="1:21" s="456" customFormat="1" ht="23.25" customHeight="1">
      <c r="A167" s="467">
        <f t="shared" si="4"/>
        <v>154</v>
      </c>
      <c r="B167" s="1095"/>
      <c r="C167" s="1096"/>
      <c r="D167" s="1095"/>
      <c r="E167" s="1096"/>
      <c r="F167" s="483"/>
      <c r="G167" s="484"/>
      <c r="H167" s="483"/>
      <c r="I167" s="485"/>
      <c r="J167" s="486"/>
      <c r="K167" s="481"/>
      <c r="L167" s="482"/>
      <c r="M167" s="482"/>
      <c r="N167" s="487"/>
      <c r="O167" s="554"/>
      <c r="P167" s="555"/>
      <c r="Q167" s="481"/>
      <c r="R167" s="1097"/>
      <c r="S167" s="1098"/>
      <c r="T167" s="1098"/>
      <c r="U167" s="1096"/>
    </row>
    <row r="168" spans="1:21" s="456" customFormat="1" ht="23.25" customHeight="1">
      <c r="A168" s="467">
        <f t="shared" si="4"/>
        <v>155</v>
      </c>
      <c r="B168" s="1095"/>
      <c r="C168" s="1096"/>
      <c r="D168" s="1095"/>
      <c r="E168" s="1096"/>
      <c r="F168" s="483"/>
      <c r="G168" s="484"/>
      <c r="H168" s="483"/>
      <c r="I168" s="485"/>
      <c r="J168" s="486"/>
      <c r="K168" s="481"/>
      <c r="L168" s="482"/>
      <c r="M168" s="482"/>
      <c r="N168" s="487"/>
      <c r="O168" s="554"/>
      <c r="P168" s="555"/>
      <c r="Q168" s="481"/>
      <c r="R168" s="1097"/>
      <c r="S168" s="1098"/>
      <c r="T168" s="1098"/>
      <c r="U168" s="1096"/>
    </row>
    <row r="169" spans="1:21" s="456" customFormat="1" ht="23.25" customHeight="1">
      <c r="A169" s="467">
        <f t="shared" si="4"/>
        <v>156</v>
      </c>
      <c r="B169" s="1095"/>
      <c r="C169" s="1096"/>
      <c r="D169" s="1095"/>
      <c r="E169" s="1096"/>
      <c r="F169" s="483"/>
      <c r="G169" s="484"/>
      <c r="H169" s="483"/>
      <c r="I169" s="485"/>
      <c r="J169" s="486"/>
      <c r="K169" s="481"/>
      <c r="L169" s="482"/>
      <c r="M169" s="482"/>
      <c r="N169" s="487"/>
      <c r="O169" s="554"/>
      <c r="P169" s="555"/>
      <c r="Q169" s="481"/>
      <c r="R169" s="1097"/>
      <c r="S169" s="1098"/>
      <c r="T169" s="1098"/>
      <c r="U169" s="1096"/>
    </row>
    <row r="170" spans="1:21" s="456" customFormat="1" ht="23.25" customHeight="1">
      <c r="A170" s="467">
        <f t="shared" si="4"/>
        <v>157</v>
      </c>
      <c r="B170" s="1095"/>
      <c r="C170" s="1096"/>
      <c r="D170" s="1095"/>
      <c r="E170" s="1096"/>
      <c r="F170" s="483"/>
      <c r="G170" s="484"/>
      <c r="H170" s="483"/>
      <c r="I170" s="485"/>
      <c r="J170" s="486"/>
      <c r="K170" s="481"/>
      <c r="L170" s="482"/>
      <c r="M170" s="482"/>
      <c r="N170" s="487"/>
      <c r="O170" s="554"/>
      <c r="P170" s="555"/>
      <c r="Q170" s="481"/>
      <c r="R170" s="1097"/>
      <c r="S170" s="1098"/>
      <c r="T170" s="1098"/>
      <c r="U170" s="1096"/>
    </row>
    <row r="171" spans="1:21" s="456" customFormat="1" ht="23.25" customHeight="1">
      <c r="A171" s="467">
        <f t="shared" si="4"/>
        <v>158</v>
      </c>
      <c r="B171" s="1095"/>
      <c r="C171" s="1096"/>
      <c r="D171" s="1095"/>
      <c r="E171" s="1096"/>
      <c r="F171" s="483"/>
      <c r="G171" s="484"/>
      <c r="H171" s="483"/>
      <c r="I171" s="485"/>
      <c r="J171" s="486"/>
      <c r="K171" s="481"/>
      <c r="L171" s="482"/>
      <c r="M171" s="482"/>
      <c r="N171" s="487"/>
      <c r="O171" s="554"/>
      <c r="P171" s="555"/>
      <c r="Q171" s="481"/>
      <c r="R171" s="1097"/>
      <c r="S171" s="1098"/>
      <c r="T171" s="1098"/>
      <c r="U171" s="1096"/>
    </row>
    <row r="172" spans="1:21" s="456" customFormat="1" ht="23.25" customHeight="1">
      <c r="A172" s="467">
        <f t="shared" si="4"/>
        <v>159</v>
      </c>
      <c r="B172" s="1095"/>
      <c r="C172" s="1096"/>
      <c r="D172" s="1095"/>
      <c r="E172" s="1096"/>
      <c r="F172" s="483"/>
      <c r="G172" s="484"/>
      <c r="H172" s="483"/>
      <c r="I172" s="485"/>
      <c r="J172" s="486"/>
      <c r="K172" s="481"/>
      <c r="L172" s="482"/>
      <c r="M172" s="482"/>
      <c r="N172" s="487"/>
      <c r="O172" s="554"/>
      <c r="P172" s="555"/>
      <c r="Q172" s="481"/>
      <c r="R172" s="1097"/>
      <c r="S172" s="1098"/>
      <c r="T172" s="1098"/>
      <c r="U172" s="1096"/>
    </row>
    <row r="173" spans="1:21" s="456" customFormat="1" ht="23.25" customHeight="1">
      <c r="A173" s="467">
        <f t="shared" si="4"/>
        <v>160</v>
      </c>
      <c r="B173" s="1095"/>
      <c r="C173" s="1096"/>
      <c r="D173" s="1095"/>
      <c r="E173" s="1096"/>
      <c r="F173" s="483"/>
      <c r="G173" s="484"/>
      <c r="H173" s="483"/>
      <c r="I173" s="485"/>
      <c r="J173" s="486"/>
      <c r="K173" s="481"/>
      <c r="L173" s="482"/>
      <c r="M173" s="482"/>
      <c r="N173" s="487"/>
      <c r="O173" s="554"/>
      <c r="P173" s="555"/>
      <c r="Q173" s="481"/>
      <c r="R173" s="1097"/>
      <c r="S173" s="1098"/>
      <c r="T173" s="1098"/>
      <c r="U173" s="1096"/>
    </row>
    <row r="174" spans="1:21" s="456" customFormat="1" ht="23.25" customHeight="1">
      <c r="A174" s="467">
        <f t="shared" si="4"/>
        <v>161</v>
      </c>
      <c r="B174" s="1095"/>
      <c r="C174" s="1096"/>
      <c r="D174" s="1095"/>
      <c r="E174" s="1096"/>
      <c r="F174" s="483"/>
      <c r="G174" s="484"/>
      <c r="H174" s="483"/>
      <c r="I174" s="485"/>
      <c r="J174" s="486"/>
      <c r="K174" s="481"/>
      <c r="L174" s="482"/>
      <c r="M174" s="482"/>
      <c r="N174" s="487"/>
      <c r="O174" s="554"/>
      <c r="P174" s="555"/>
      <c r="Q174" s="481"/>
      <c r="R174" s="1097"/>
      <c r="S174" s="1098"/>
      <c r="T174" s="1098"/>
      <c r="U174" s="1096"/>
    </row>
    <row r="175" spans="1:21" s="456" customFormat="1" ht="23.25" customHeight="1">
      <c r="A175" s="467">
        <f t="shared" si="4"/>
        <v>162</v>
      </c>
      <c r="B175" s="1095"/>
      <c r="C175" s="1096"/>
      <c r="D175" s="1095"/>
      <c r="E175" s="1096"/>
      <c r="F175" s="483"/>
      <c r="G175" s="484"/>
      <c r="H175" s="483"/>
      <c r="I175" s="485"/>
      <c r="J175" s="486"/>
      <c r="K175" s="481"/>
      <c r="L175" s="482"/>
      <c r="M175" s="482"/>
      <c r="N175" s="487"/>
      <c r="O175" s="554"/>
      <c r="P175" s="555"/>
      <c r="Q175" s="481"/>
      <c r="R175" s="1097"/>
      <c r="S175" s="1098"/>
      <c r="T175" s="1098"/>
      <c r="U175" s="1096"/>
    </row>
    <row r="176" spans="1:21" s="456" customFormat="1" ht="23.25" customHeight="1">
      <c r="A176" s="467">
        <f t="shared" si="4"/>
        <v>163</v>
      </c>
      <c r="B176" s="1095"/>
      <c r="C176" s="1096"/>
      <c r="D176" s="1095"/>
      <c r="E176" s="1096"/>
      <c r="F176" s="483"/>
      <c r="G176" s="484"/>
      <c r="H176" s="483"/>
      <c r="I176" s="485"/>
      <c r="J176" s="486"/>
      <c r="K176" s="481"/>
      <c r="L176" s="482"/>
      <c r="M176" s="482"/>
      <c r="N176" s="487"/>
      <c r="O176" s="554"/>
      <c r="P176" s="555"/>
      <c r="Q176" s="481"/>
      <c r="R176" s="1097"/>
      <c r="S176" s="1098"/>
      <c r="T176" s="1098"/>
      <c r="U176" s="1096"/>
    </row>
    <row r="177" spans="1:21" s="456" customFormat="1" ht="23.25" customHeight="1">
      <c r="A177" s="467">
        <f t="shared" si="4"/>
        <v>164</v>
      </c>
      <c r="B177" s="1095"/>
      <c r="C177" s="1096"/>
      <c r="D177" s="1095"/>
      <c r="E177" s="1096"/>
      <c r="F177" s="483"/>
      <c r="G177" s="484"/>
      <c r="H177" s="483"/>
      <c r="I177" s="485"/>
      <c r="J177" s="486"/>
      <c r="K177" s="481"/>
      <c r="L177" s="482"/>
      <c r="M177" s="482"/>
      <c r="N177" s="487"/>
      <c r="O177" s="554"/>
      <c r="P177" s="555"/>
      <c r="Q177" s="481"/>
      <c r="R177" s="1097"/>
      <c r="S177" s="1098"/>
      <c r="T177" s="1098"/>
      <c r="U177" s="1096"/>
    </row>
    <row r="178" spans="1:21" s="456" customFormat="1" ht="23.25" customHeight="1">
      <c r="A178" s="467">
        <f t="shared" si="4"/>
        <v>165</v>
      </c>
      <c r="B178" s="1095"/>
      <c r="C178" s="1096"/>
      <c r="D178" s="1095"/>
      <c r="E178" s="1096"/>
      <c r="F178" s="483"/>
      <c r="G178" s="484"/>
      <c r="H178" s="483"/>
      <c r="I178" s="485"/>
      <c r="J178" s="486"/>
      <c r="K178" s="481"/>
      <c r="L178" s="482"/>
      <c r="M178" s="482"/>
      <c r="N178" s="487"/>
      <c r="O178" s="554"/>
      <c r="P178" s="555"/>
      <c r="Q178" s="481"/>
      <c r="R178" s="1097"/>
      <c r="S178" s="1098"/>
      <c r="T178" s="1098"/>
      <c r="U178" s="1096"/>
    </row>
    <row r="179" spans="1:21" s="456" customFormat="1" ht="23.25" customHeight="1">
      <c r="A179" s="467">
        <f t="shared" si="4"/>
        <v>166</v>
      </c>
      <c r="B179" s="1095"/>
      <c r="C179" s="1096"/>
      <c r="D179" s="1095"/>
      <c r="E179" s="1096"/>
      <c r="F179" s="483"/>
      <c r="G179" s="484"/>
      <c r="H179" s="483"/>
      <c r="I179" s="485"/>
      <c r="J179" s="486"/>
      <c r="K179" s="481"/>
      <c r="L179" s="482"/>
      <c r="M179" s="482"/>
      <c r="N179" s="487"/>
      <c r="O179" s="554"/>
      <c r="P179" s="555"/>
      <c r="Q179" s="481"/>
      <c r="R179" s="1097"/>
      <c r="S179" s="1098"/>
      <c r="T179" s="1098"/>
      <c r="U179" s="1096"/>
    </row>
    <row r="180" spans="1:21" s="456" customFormat="1" ht="23.25" customHeight="1">
      <c r="A180" s="467">
        <f t="shared" si="4"/>
        <v>167</v>
      </c>
      <c r="B180" s="1095"/>
      <c r="C180" s="1096"/>
      <c r="D180" s="1095"/>
      <c r="E180" s="1096"/>
      <c r="F180" s="483"/>
      <c r="G180" s="484"/>
      <c r="H180" s="483"/>
      <c r="I180" s="485"/>
      <c r="J180" s="486"/>
      <c r="K180" s="481"/>
      <c r="L180" s="482"/>
      <c r="M180" s="482"/>
      <c r="N180" s="487"/>
      <c r="O180" s="554"/>
      <c r="P180" s="555"/>
      <c r="Q180" s="481"/>
      <c r="R180" s="1097"/>
      <c r="S180" s="1098"/>
      <c r="T180" s="1098"/>
      <c r="U180" s="1096"/>
    </row>
    <row r="181" spans="1:21" s="456" customFormat="1" ht="23.25" customHeight="1">
      <c r="A181" s="467">
        <f t="shared" si="4"/>
        <v>168</v>
      </c>
      <c r="B181" s="1095"/>
      <c r="C181" s="1096"/>
      <c r="D181" s="1095"/>
      <c r="E181" s="1096"/>
      <c r="F181" s="483"/>
      <c r="G181" s="484"/>
      <c r="H181" s="483"/>
      <c r="I181" s="485"/>
      <c r="J181" s="486"/>
      <c r="K181" s="481"/>
      <c r="L181" s="482"/>
      <c r="M181" s="482"/>
      <c r="N181" s="487"/>
      <c r="O181" s="554"/>
      <c r="P181" s="555"/>
      <c r="Q181" s="481"/>
      <c r="R181" s="1097"/>
      <c r="S181" s="1098"/>
      <c r="T181" s="1098"/>
      <c r="U181" s="1096"/>
    </row>
    <row r="182" spans="1:21" s="456" customFormat="1" ht="23.25" customHeight="1">
      <c r="A182" s="467">
        <f t="shared" si="4"/>
        <v>169</v>
      </c>
      <c r="B182" s="1095"/>
      <c r="C182" s="1096"/>
      <c r="D182" s="1095"/>
      <c r="E182" s="1096"/>
      <c r="F182" s="483"/>
      <c r="G182" s="484"/>
      <c r="H182" s="483"/>
      <c r="I182" s="485"/>
      <c r="J182" s="486"/>
      <c r="K182" s="481"/>
      <c r="L182" s="482"/>
      <c r="M182" s="482"/>
      <c r="N182" s="487"/>
      <c r="O182" s="554"/>
      <c r="P182" s="555"/>
      <c r="Q182" s="481"/>
      <c r="R182" s="1097"/>
      <c r="S182" s="1098"/>
      <c r="T182" s="1098"/>
      <c r="U182" s="1096"/>
    </row>
    <row r="183" spans="1:21" s="456" customFormat="1" ht="23.25" customHeight="1">
      <c r="A183" s="467">
        <f t="shared" si="4"/>
        <v>170</v>
      </c>
      <c r="B183" s="1095"/>
      <c r="C183" s="1096"/>
      <c r="D183" s="1095"/>
      <c r="E183" s="1096"/>
      <c r="F183" s="483"/>
      <c r="G183" s="484"/>
      <c r="H183" s="483"/>
      <c r="I183" s="485"/>
      <c r="J183" s="486"/>
      <c r="K183" s="481"/>
      <c r="L183" s="482"/>
      <c r="M183" s="482"/>
      <c r="N183" s="487"/>
      <c r="O183" s="554"/>
      <c r="P183" s="555"/>
      <c r="Q183" s="481"/>
      <c r="R183" s="1097"/>
      <c r="S183" s="1098"/>
      <c r="T183" s="1098"/>
      <c r="U183" s="1096"/>
    </row>
    <row r="184" spans="1:21" s="456" customFormat="1" ht="23.25" customHeight="1">
      <c r="A184" s="467">
        <f t="shared" si="4"/>
        <v>171</v>
      </c>
      <c r="B184" s="1095"/>
      <c r="C184" s="1096"/>
      <c r="D184" s="1095"/>
      <c r="E184" s="1096"/>
      <c r="F184" s="483"/>
      <c r="G184" s="484"/>
      <c r="H184" s="483"/>
      <c r="I184" s="485"/>
      <c r="J184" s="486"/>
      <c r="K184" s="481"/>
      <c r="L184" s="482"/>
      <c r="M184" s="482"/>
      <c r="N184" s="487"/>
      <c r="O184" s="554"/>
      <c r="P184" s="555"/>
      <c r="Q184" s="481"/>
      <c r="R184" s="1097"/>
      <c r="S184" s="1098"/>
      <c r="T184" s="1098"/>
      <c r="U184" s="1096"/>
    </row>
    <row r="185" spans="1:21" s="456" customFormat="1" ht="23.25" customHeight="1">
      <c r="A185" s="467">
        <f>A184+1</f>
        <v>172</v>
      </c>
      <c r="B185" s="1095"/>
      <c r="C185" s="1096"/>
      <c r="D185" s="1095"/>
      <c r="E185" s="1096"/>
      <c r="F185" s="483"/>
      <c r="G185" s="484"/>
      <c r="H185" s="483"/>
      <c r="I185" s="485"/>
      <c r="J185" s="486"/>
      <c r="K185" s="481"/>
      <c r="L185" s="482"/>
      <c r="M185" s="482"/>
      <c r="N185" s="487"/>
      <c r="O185" s="554"/>
      <c r="P185" s="555"/>
      <c r="Q185" s="481"/>
      <c r="R185" s="1097"/>
      <c r="S185" s="1098"/>
      <c r="T185" s="1098"/>
      <c r="U185" s="1096"/>
    </row>
    <row r="186" spans="1:21" s="456" customFormat="1" ht="23.25" customHeight="1">
      <c r="A186" s="467">
        <f t="shared" ref="A186:A224" si="5">A185+1</f>
        <v>173</v>
      </c>
      <c r="B186" s="1095"/>
      <c r="C186" s="1096"/>
      <c r="D186" s="1095"/>
      <c r="E186" s="1096"/>
      <c r="F186" s="483"/>
      <c r="G186" s="484"/>
      <c r="H186" s="483"/>
      <c r="I186" s="485"/>
      <c r="J186" s="486"/>
      <c r="K186" s="481"/>
      <c r="L186" s="482"/>
      <c r="M186" s="482"/>
      <c r="N186" s="487"/>
      <c r="O186" s="554"/>
      <c r="P186" s="555"/>
      <c r="Q186" s="481"/>
      <c r="R186" s="1097"/>
      <c r="S186" s="1098"/>
      <c r="T186" s="1098"/>
      <c r="U186" s="1096"/>
    </row>
    <row r="187" spans="1:21" s="456" customFormat="1" ht="23.25" customHeight="1">
      <c r="A187" s="467">
        <f t="shared" si="5"/>
        <v>174</v>
      </c>
      <c r="B187" s="1095"/>
      <c r="C187" s="1096"/>
      <c r="D187" s="1095"/>
      <c r="E187" s="1096"/>
      <c r="F187" s="483"/>
      <c r="G187" s="484"/>
      <c r="H187" s="483"/>
      <c r="I187" s="485"/>
      <c r="J187" s="486"/>
      <c r="K187" s="481"/>
      <c r="L187" s="482"/>
      <c r="M187" s="482"/>
      <c r="N187" s="487"/>
      <c r="O187" s="554"/>
      <c r="P187" s="555"/>
      <c r="Q187" s="481"/>
      <c r="R187" s="1097"/>
      <c r="S187" s="1098"/>
      <c r="T187" s="1098"/>
      <c r="U187" s="1096"/>
    </row>
    <row r="188" spans="1:21" s="456" customFormat="1" ht="23.25" customHeight="1">
      <c r="A188" s="467">
        <f t="shared" si="5"/>
        <v>175</v>
      </c>
      <c r="B188" s="1095"/>
      <c r="C188" s="1096"/>
      <c r="D188" s="1095"/>
      <c r="E188" s="1096"/>
      <c r="F188" s="483"/>
      <c r="G188" s="484"/>
      <c r="H188" s="483"/>
      <c r="I188" s="485"/>
      <c r="J188" s="486"/>
      <c r="K188" s="481"/>
      <c r="L188" s="482"/>
      <c r="M188" s="482"/>
      <c r="N188" s="487"/>
      <c r="O188" s="554"/>
      <c r="P188" s="555"/>
      <c r="Q188" s="481"/>
      <c r="R188" s="1097"/>
      <c r="S188" s="1098"/>
      <c r="T188" s="1098"/>
      <c r="U188" s="1096"/>
    </row>
    <row r="189" spans="1:21" s="456" customFormat="1" ht="23.25" customHeight="1">
      <c r="A189" s="467">
        <f t="shared" si="5"/>
        <v>176</v>
      </c>
      <c r="B189" s="1095"/>
      <c r="C189" s="1096"/>
      <c r="D189" s="1095"/>
      <c r="E189" s="1096"/>
      <c r="F189" s="483"/>
      <c r="G189" s="484"/>
      <c r="H189" s="483"/>
      <c r="I189" s="485"/>
      <c r="J189" s="486"/>
      <c r="K189" s="481"/>
      <c r="L189" s="482"/>
      <c r="M189" s="482"/>
      <c r="N189" s="487"/>
      <c r="O189" s="554"/>
      <c r="P189" s="555"/>
      <c r="Q189" s="481"/>
      <c r="R189" s="1097"/>
      <c r="S189" s="1098"/>
      <c r="T189" s="1098"/>
      <c r="U189" s="1096"/>
    </row>
    <row r="190" spans="1:21" s="456" customFormat="1" ht="23.25" customHeight="1">
      <c r="A190" s="467">
        <f t="shared" si="5"/>
        <v>177</v>
      </c>
      <c r="B190" s="1095"/>
      <c r="C190" s="1096"/>
      <c r="D190" s="1095"/>
      <c r="E190" s="1096"/>
      <c r="F190" s="483"/>
      <c r="G190" s="484"/>
      <c r="H190" s="483"/>
      <c r="I190" s="485"/>
      <c r="J190" s="486"/>
      <c r="K190" s="481"/>
      <c r="L190" s="482"/>
      <c r="M190" s="482"/>
      <c r="N190" s="487"/>
      <c r="O190" s="554"/>
      <c r="P190" s="555"/>
      <c r="Q190" s="481"/>
      <c r="R190" s="1097"/>
      <c r="S190" s="1098"/>
      <c r="T190" s="1098"/>
      <c r="U190" s="1096"/>
    </row>
    <row r="191" spans="1:21" s="456" customFormat="1" ht="23.25" customHeight="1">
      <c r="A191" s="467">
        <f t="shared" si="5"/>
        <v>178</v>
      </c>
      <c r="B191" s="1095"/>
      <c r="C191" s="1096"/>
      <c r="D191" s="1095"/>
      <c r="E191" s="1096"/>
      <c r="F191" s="483"/>
      <c r="G191" s="484"/>
      <c r="H191" s="483"/>
      <c r="I191" s="485"/>
      <c r="J191" s="486"/>
      <c r="K191" s="481"/>
      <c r="L191" s="482"/>
      <c r="M191" s="482"/>
      <c r="N191" s="487"/>
      <c r="O191" s="554"/>
      <c r="P191" s="555"/>
      <c r="Q191" s="481"/>
      <c r="R191" s="1097"/>
      <c r="S191" s="1098"/>
      <c r="T191" s="1098"/>
      <c r="U191" s="1096"/>
    </row>
    <row r="192" spans="1:21" s="456" customFormat="1" ht="23.25" customHeight="1">
      <c r="A192" s="467">
        <f t="shared" si="5"/>
        <v>179</v>
      </c>
      <c r="B192" s="1095"/>
      <c r="C192" s="1096"/>
      <c r="D192" s="1095"/>
      <c r="E192" s="1096"/>
      <c r="F192" s="483"/>
      <c r="G192" s="484"/>
      <c r="H192" s="483"/>
      <c r="I192" s="485"/>
      <c r="J192" s="486"/>
      <c r="K192" s="481"/>
      <c r="L192" s="482"/>
      <c r="M192" s="482"/>
      <c r="N192" s="487"/>
      <c r="O192" s="554"/>
      <c r="P192" s="555"/>
      <c r="Q192" s="481"/>
      <c r="R192" s="1097"/>
      <c r="S192" s="1098"/>
      <c r="T192" s="1098"/>
      <c r="U192" s="1096"/>
    </row>
    <row r="193" spans="1:21" s="456" customFormat="1" ht="23.25" customHeight="1">
      <c r="A193" s="467">
        <f t="shared" si="5"/>
        <v>180</v>
      </c>
      <c r="B193" s="1095"/>
      <c r="C193" s="1096"/>
      <c r="D193" s="1095"/>
      <c r="E193" s="1096"/>
      <c r="F193" s="483"/>
      <c r="G193" s="484"/>
      <c r="H193" s="483"/>
      <c r="I193" s="485"/>
      <c r="J193" s="486"/>
      <c r="K193" s="481"/>
      <c r="L193" s="482"/>
      <c r="M193" s="482"/>
      <c r="N193" s="487"/>
      <c r="O193" s="554"/>
      <c r="P193" s="555"/>
      <c r="Q193" s="481"/>
      <c r="R193" s="1097"/>
      <c r="S193" s="1098"/>
      <c r="T193" s="1098"/>
      <c r="U193" s="1096"/>
    </row>
    <row r="194" spans="1:21" s="456" customFormat="1" ht="23.25" customHeight="1">
      <c r="A194" s="467">
        <f t="shared" si="5"/>
        <v>181</v>
      </c>
      <c r="B194" s="1095"/>
      <c r="C194" s="1096"/>
      <c r="D194" s="1095"/>
      <c r="E194" s="1096"/>
      <c r="F194" s="483"/>
      <c r="G194" s="484"/>
      <c r="H194" s="483"/>
      <c r="I194" s="485"/>
      <c r="J194" s="486"/>
      <c r="K194" s="481"/>
      <c r="L194" s="482"/>
      <c r="M194" s="482"/>
      <c r="N194" s="487"/>
      <c r="O194" s="554"/>
      <c r="P194" s="555"/>
      <c r="Q194" s="481"/>
      <c r="R194" s="1097"/>
      <c r="S194" s="1098"/>
      <c r="T194" s="1098"/>
      <c r="U194" s="1096"/>
    </row>
    <row r="195" spans="1:21" s="456" customFormat="1" ht="23.25" customHeight="1">
      <c r="A195" s="467">
        <f t="shared" si="5"/>
        <v>182</v>
      </c>
      <c r="B195" s="1095"/>
      <c r="C195" s="1096"/>
      <c r="D195" s="1095"/>
      <c r="E195" s="1096"/>
      <c r="F195" s="483"/>
      <c r="G195" s="484"/>
      <c r="H195" s="483"/>
      <c r="I195" s="485"/>
      <c r="J195" s="486"/>
      <c r="K195" s="481"/>
      <c r="L195" s="482"/>
      <c r="M195" s="482"/>
      <c r="N195" s="487"/>
      <c r="O195" s="554"/>
      <c r="P195" s="555"/>
      <c r="Q195" s="481"/>
      <c r="R195" s="1097"/>
      <c r="S195" s="1098"/>
      <c r="T195" s="1098"/>
      <c r="U195" s="1096"/>
    </row>
    <row r="196" spans="1:21" s="456" customFormat="1" ht="23.25" customHeight="1">
      <c r="A196" s="467">
        <f t="shared" si="5"/>
        <v>183</v>
      </c>
      <c r="B196" s="1095"/>
      <c r="C196" s="1096"/>
      <c r="D196" s="1095"/>
      <c r="E196" s="1096"/>
      <c r="F196" s="483"/>
      <c r="G196" s="484"/>
      <c r="H196" s="483"/>
      <c r="I196" s="485"/>
      <c r="J196" s="486"/>
      <c r="K196" s="481"/>
      <c r="L196" s="482"/>
      <c r="M196" s="482"/>
      <c r="N196" s="487"/>
      <c r="O196" s="554"/>
      <c r="P196" s="555"/>
      <c r="Q196" s="481"/>
      <c r="R196" s="1097"/>
      <c r="S196" s="1098"/>
      <c r="T196" s="1098"/>
      <c r="U196" s="1096"/>
    </row>
    <row r="197" spans="1:21" s="456" customFormat="1" ht="23.25" customHeight="1">
      <c r="A197" s="467">
        <f t="shared" si="5"/>
        <v>184</v>
      </c>
      <c r="B197" s="1095"/>
      <c r="C197" s="1096"/>
      <c r="D197" s="1095"/>
      <c r="E197" s="1096"/>
      <c r="F197" s="483"/>
      <c r="G197" s="484"/>
      <c r="H197" s="483"/>
      <c r="I197" s="485"/>
      <c r="J197" s="486"/>
      <c r="K197" s="481"/>
      <c r="L197" s="482"/>
      <c r="M197" s="482"/>
      <c r="N197" s="487"/>
      <c r="O197" s="554"/>
      <c r="P197" s="555"/>
      <c r="Q197" s="481"/>
      <c r="R197" s="1097"/>
      <c r="S197" s="1098"/>
      <c r="T197" s="1098"/>
      <c r="U197" s="1096"/>
    </row>
    <row r="198" spans="1:21" s="456" customFormat="1" ht="23.25" customHeight="1">
      <c r="A198" s="467">
        <f t="shared" si="5"/>
        <v>185</v>
      </c>
      <c r="B198" s="1095"/>
      <c r="C198" s="1096"/>
      <c r="D198" s="1095"/>
      <c r="E198" s="1096"/>
      <c r="F198" s="483"/>
      <c r="G198" s="484"/>
      <c r="H198" s="483"/>
      <c r="I198" s="485"/>
      <c r="J198" s="486"/>
      <c r="K198" s="481"/>
      <c r="L198" s="482"/>
      <c r="M198" s="482"/>
      <c r="N198" s="487"/>
      <c r="O198" s="554"/>
      <c r="P198" s="555"/>
      <c r="Q198" s="481"/>
      <c r="R198" s="1097"/>
      <c r="S198" s="1098"/>
      <c r="T198" s="1098"/>
      <c r="U198" s="1096"/>
    </row>
    <row r="199" spans="1:21" s="456" customFormat="1" ht="23.25" customHeight="1">
      <c r="A199" s="467">
        <f t="shared" si="5"/>
        <v>186</v>
      </c>
      <c r="B199" s="1095"/>
      <c r="C199" s="1096"/>
      <c r="D199" s="1095"/>
      <c r="E199" s="1096"/>
      <c r="F199" s="483"/>
      <c r="G199" s="484"/>
      <c r="H199" s="483"/>
      <c r="I199" s="485"/>
      <c r="J199" s="486"/>
      <c r="K199" s="481"/>
      <c r="L199" s="482"/>
      <c r="M199" s="482"/>
      <c r="N199" s="487"/>
      <c r="O199" s="554"/>
      <c r="P199" s="555"/>
      <c r="Q199" s="481"/>
      <c r="R199" s="1097"/>
      <c r="S199" s="1098"/>
      <c r="T199" s="1098"/>
      <c r="U199" s="1096"/>
    </row>
    <row r="200" spans="1:21" s="456" customFormat="1" ht="23.25" customHeight="1">
      <c r="A200" s="467">
        <f t="shared" si="5"/>
        <v>187</v>
      </c>
      <c r="B200" s="1095"/>
      <c r="C200" s="1096"/>
      <c r="D200" s="1095"/>
      <c r="E200" s="1096"/>
      <c r="F200" s="483"/>
      <c r="G200" s="484"/>
      <c r="H200" s="483"/>
      <c r="I200" s="485"/>
      <c r="J200" s="486"/>
      <c r="K200" s="481"/>
      <c r="L200" s="482"/>
      <c r="M200" s="482"/>
      <c r="N200" s="487"/>
      <c r="O200" s="554"/>
      <c r="P200" s="555"/>
      <c r="Q200" s="481"/>
      <c r="R200" s="1097"/>
      <c r="S200" s="1098"/>
      <c r="T200" s="1098"/>
      <c r="U200" s="1096"/>
    </row>
    <row r="201" spans="1:21" s="456" customFormat="1" ht="23.25" customHeight="1">
      <c r="A201" s="467">
        <f t="shared" si="5"/>
        <v>188</v>
      </c>
      <c r="B201" s="1095"/>
      <c r="C201" s="1096"/>
      <c r="D201" s="1095"/>
      <c r="E201" s="1096"/>
      <c r="F201" s="483"/>
      <c r="G201" s="484"/>
      <c r="H201" s="483"/>
      <c r="I201" s="485"/>
      <c r="J201" s="486"/>
      <c r="K201" s="481"/>
      <c r="L201" s="482"/>
      <c r="M201" s="482"/>
      <c r="N201" s="487"/>
      <c r="O201" s="554"/>
      <c r="P201" s="555"/>
      <c r="Q201" s="481"/>
      <c r="R201" s="1097"/>
      <c r="S201" s="1098"/>
      <c r="T201" s="1098"/>
      <c r="U201" s="1096"/>
    </row>
    <row r="202" spans="1:21" s="456" customFormat="1" ht="23.25" customHeight="1">
      <c r="A202" s="467">
        <f t="shared" si="5"/>
        <v>189</v>
      </c>
      <c r="B202" s="1095"/>
      <c r="C202" s="1096"/>
      <c r="D202" s="1095"/>
      <c r="E202" s="1096"/>
      <c r="F202" s="483"/>
      <c r="G202" s="484"/>
      <c r="H202" s="483"/>
      <c r="I202" s="485"/>
      <c r="J202" s="486"/>
      <c r="K202" s="481"/>
      <c r="L202" s="482"/>
      <c r="M202" s="482"/>
      <c r="N202" s="487"/>
      <c r="O202" s="554"/>
      <c r="P202" s="555"/>
      <c r="Q202" s="481"/>
      <c r="R202" s="1097"/>
      <c r="S202" s="1098"/>
      <c r="T202" s="1098"/>
      <c r="U202" s="1096"/>
    </row>
    <row r="203" spans="1:21" s="456" customFormat="1" ht="23.25" customHeight="1">
      <c r="A203" s="467">
        <f t="shared" si="5"/>
        <v>190</v>
      </c>
      <c r="B203" s="1095"/>
      <c r="C203" s="1096"/>
      <c r="D203" s="1095"/>
      <c r="E203" s="1096"/>
      <c r="F203" s="483"/>
      <c r="G203" s="484"/>
      <c r="H203" s="483"/>
      <c r="I203" s="485"/>
      <c r="J203" s="486"/>
      <c r="K203" s="481"/>
      <c r="L203" s="482"/>
      <c r="M203" s="482"/>
      <c r="N203" s="487"/>
      <c r="O203" s="554"/>
      <c r="P203" s="555"/>
      <c r="Q203" s="481"/>
      <c r="R203" s="1097"/>
      <c r="S203" s="1098"/>
      <c r="T203" s="1098"/>
      <c r="U203" s="1096"/>
    </row>
    <row r="204" spans="1:21" s="456" customFormat="1" ht="23.25" customHeight="1">
      <c r="A204" s="467">
        <f t="shared" si="5"/>
        <v>191</v>
      </c>
      <c r="B204" s="1095"/>
      <c r="C204" s="1096"/>
      <c r="D204" s="1095"/>
      <c r="E204" s="1096"/>
      <c r="F204" s="483"/>
      <c r="G204" s="484"/>
      <c r="H204" s="483"/>
      <c r="I204" s="485"/>
      <c r="J204" s="486"/>
      <c r="K204" s="481"/>
      <c r="L204" s="482"/>
      <c r="M204" s="482"/>
      <c r="N204" s="487"/>
      <c r="O204" s="554"/>
      <c r="P204" s="555"/>
      <c r="Q204" s="481"/>
      <c r="R204" s="1097"/>
      <c r="S204" s="1098"/>
      <c r="T204" s="1098"/>
      <c r="U204" s="1096"/>
    </row>
    <row r="205" spans="1:21" s="456" customFormat="1" ht="23.25" customHeight="1">
      <c r="A205" s="467">
        <f t="shared" si="5"/>
        <v>192</v>
      </c>
      <c r="B205" s="1095"/>
      <c r="C205" s="1096"/>
      <c r="D205" s="1095"/>
      <c r="E205" s="1096"/>
      <c r="F205" s="483"/>
      <c r="G205" s="484"/>
      <c r="H205" s="483"/>
      <c r="I205" s="485"/>
      <c r="J205" s="486"/>
      <c r="K205" s="481"/>
      <c r="L205" s="482"/>
      <c r="M205" s="482"/>
      <c r="N205" s="487"/>
      <c r="O205" s="554"/>
      <c r="P205" s="555"/>
      <c r="Q205" s="481"/>
      <c r="R205" s="1097"/>
      <c r="S205" s="1098"/>
      <c r="T205" s="1098"/>
      <c r="U205" s="1096"/>
    </row>
    <row r="206" spans="1:21" s="456" customFormat="1" ht="23.25" customHeight="1">
      <c r="A206" s="467">
        <f t="shared" si="5"/>
        <v>193</v>
      </c>
      <c r="B206" s="1095"/>
      <c r="C206" s="1096"/>
      <c r="D206" s="1095"/>
      <c r="E206" s="1096"/>
      <c r="F206" s="483"/>
      <c r="G206" s="484"/>
      <c r="H206" s="483"/>
      <c r="I206" s="485"/>
      <c r="J206" s="486"/>
      <c r="K206" s="481"/>
      <c r="L206" s="482"/>
      <c r="M206" s="482"/>
      <c r="N206" s="487"/>
      <c r="O206" s="554"/>
      <c r="P206" s="555"/>
      <c r="Q206" s="481"/>
      <c r="R206" s="1097"/>
      <c r="S206" s="1098"/>
      <c r="T206" s="1098"/>
      <c r="U206" s="1096"/>
    </row>
    <row r="207" spans="1:21" s="456" customFormat="1" ht="23.25" customHeight="1">
      <c r="A207" s="467">
        <f t="shared" si="5"/>
        <v>194</v>
      </c>
      <c r="B207" s="1095"/>
      <c r="C207" s="1096"/>
      <c r="D207" s="1095"/>
      <c r="E207" s="1096"/>
      <c r="F207" s="483"/>
      <c r="G207" s="484"/>
      <c r="H207" s="483"/>
      <c r="I207" s="485"/>
      <c r="J207" s="486"/>
      <c r="K207" s="481"/>
      <c r="L207" s="482"/>
      <c r="M207" s="482"/>
      <c r="N207" s="487"/>
      <c r="O207" s="554"/>
      <c r="P207" s="555"/>
      <c r="Q207" s="481"/>
      <c r="R207" s="1097"/>
      <c r="S207" s="1098"/>
      <c r="T207" s="1098"/>
      <c r="U207" s="1096"/>
    </row>
    <row r="208" spans="1:21" s="456" customFormat="1" ht="23.25" customHeight="1">
      <c r="A208" s="467">
        <f t="shared" si="5"/>
        <v>195</v>
      </c>
      <c r="B208" s="1095"/>
      <c r="C208" s="1096"/>
      <c r="D208" s="1095"/>
      <c r="E208" s="1096"/>
      <c r="F208" s="483"/>
      <c r="G208" s="484"/>
      <c r="H208" s="483"/>
      <c r="I208" s="485"/>
      <c r="J208" s="486"/>
      <c r="K208" s="481"/>
      <c r="L208" s="482"/>
      <c r="M208" s="482"/>
      <c r="N208" s="487"/>
      <c r="O208" s="554"/>
      <c r="P208" s="555"/>
      <c r="Q208" s="481"/>
      <c r="R208" s="1097"/>
      <c r="S208" s="1098"/>
      <c r="T208" s="1098"/>
      <c r="U208" s="1096"/>
    </row>
    <row r="209" spans="1:21" s="456" customFormat="1" ht="23.25" customHeight="1">
      <c r="A209" s="467">
        <f t="shared" si="5"/>
        <v>196</v>
      </c>
      <c r="B209" s="1095"/>
      <c r="C209" s="1096"/>
      <c r="D209" s="1095"/>
      <c r="E209" s="1096"/>
      <c r="F209" s="483"/>
      <c r="G209" s="484"/>
      <c r="H209" s="483"/>
      <c r="I209" s="485"/>
      <c r="J209" s="486"/>
      <c r="K209" s="481"/>
      <c r="L209" s="482"/>
      <c r="M209" s="482"/>
      <c r="N209" s="487"/>
      <c r="O209" s="554"/>
      <c r="P209" s="555"/>
      <c r="Q209" s="481"/>
      <c r="R209" s="1097"/>
      <c r="S209" s="1098"/>
      <c r="T209" s="1098"/>
      <c r="U209" s="1096"/>
    </row>
    <row r="210" spans="1:21" s="456" customFormat="1" ht="23.25" customHeight="1">
      <c r="A210" s="467">
        <f t="shared" si="5"/>
        <v>197</v>
      </c>
      <c r="B210" s="1095"/>
      <c r="C210" s="1096"/>
      <c r="D210" s="1095"/>
      <c r="E210" s="1096"/>
      <c r="F210" s="483"/>
      <c r="G210" s="484"/>
      <c r="H210" s="483"/>
      <c r="I210" s="485"/>
      <c r="J210" s="486"/>
      <c r="K210" s="481"/>
      <c r="L210" s="482"/>
      <c r="M210" s="482"/>
      <c r="N210" s="487"/>
      <c r="O210" s="554"/>
      <c r="P210" s="555"/>
      <c r="Q210" s="481"/>
      <c r="R210" s="1097"/>
      <c r="S210" s="1098"/>
      <c r="T210" s="1098"/>
      <c r="U210" s="1096"/>
    </row>
    <row r="211" spans="1:21" s="456" customFormat="1" ht="23.25" customHeight="1">
      <c r="A211" s="467">
        <f t="shared" si="5"/>
        <v>198</v>
      </c>
      <c r="B211" s="1095"/>
      <c r="C211" s="1096"/>
      <c r="D211" s="1095"/>
      <c r="E211" s="1096"/>
      <c r="F211" s="483"/>
      <c r="G211" s="484"/>
      <c r="H211" s="483"/>
      <c r="I211" s="485"/>
      <c r="J211" s="486"/>
      <c r="K211" s="481"/>
      <c r="L211" s="482"/>
      <c r="M211" s="482"/>
      <c r="N211" s="487"/>
      <c r="O211" s="554"/>
      <c r="P211" s="555"/>
      <c r="Q211" s="481"/>
      <c r="R211" s="1097"/>
      <c r="S211" s="1098"/>
      <c r="T211" s="1098"/>
      <c r="U211" s="1096"/>
    </row>
    <row r="212" spans="1:21" s="456" customFormat="1" ht="23.25" customHeight="1">
      <c r="A212" s="467">
        <f t="shared" si="5"/>
        <v>199</v>
      </c>
      <c r="B212" s="1095"/>
      <c r="C212" s="1096"/>
      <c r="D212" s="1095"/>
      <c r="E212" s="1096"/>
      <c r="F212" s="483"/>
      <c r="G212" s="484"/>
      <c r="H212" s="483"/>
      <c r="I212" s="485"/>
      <c r="J212" s="486"/>
      <c r="K212" s="481"/>
      <c r="L212" s="482"/>
      <c r="M212" s="482"/>
      <c r="N212" s="487"/>
      <c r="O212" s="554"/>
      <c r="P212" s="555"/>
      <c r="Q212" s="481"/>
      <c r="R212" s="1097"/>
      <c r="S212" s="1098"/>
      <c r="T212" s="1098"/>
      <c r="U212" s="1096"/>
    </row>
    <row r="213" spans="1:21" s="456" customFormat="1" ht="23.25" customHeight="1">
      <c r="A213" s="467">
        <f t="shared" si="5"/>
        <v>200</v>
      </c>
      <c r="B213" s="1095"/>
      <c r="C213" s="1096"/>
      <c r="D213" s="1095"/>
      <c r="E213" s="1096"/>
      <c r="F213" s="483"/>
      <c r="G213" s="484"/>
      <c r="H213" s="483"/>
      <c r="I213" s="485"/>
      <c r="J213" s="486"/>
      <c r="K213" s="481"/>
      <c r="L213" s="482"/>
      <c r="M213" s="482"/>
      <c r="N213" s="487"/>
      <c r="O213" s="554"/>
      <c r="P213" s="555"/>
      <c r="Q213" s="481"/>
      <c r="R213" s="1097"/>
      <c r="S213" s="1098"/>
      <c r="T213" s="1098"/>
      <c r="U213" s="1096"/>
    </row>
    <row r="214" spans="1:21" s="456" customFormat="1" ht="23.25" customHeight="1">
      <c r="A214" s="467">
        <f t="shared" si="5"/>
        <v>201</v>
      </c>
      <c r="B214" s="1095"/>
      <c r="C214" s="1096"/>
      <c r="D214" s="1095"/>
      <c r="E214" s="1096"/>
      <c r="F214" s="483"/>
      <c r="G214" s="484"/>
      <c r="H214" s="483"/>
      <c r="I214" s="485"/>
      <c r="J214" s="486"/>
      <c r="K214" s="481"/>
      <c r="L214" s="482"/>
      <c r="M214" s="482"/>
      <c r="N214" s="487"/>
      <c r="O214" s="554"/>
      <c r="P214" s="555"/>
      <c r="Q214" s="481"/>
      <c r="R214" s="1097"/>
      <c r="S214" s="1098"/>
      <c r="T214" s="1098"/>
      <c r="U214" s="1096"/>
    </row>
    <row r="215" spans="1:21" s="456" customFormat="1" ht="23.25" customHeight="1">
      <c r="A215" s="467">
        <f t="shared" si="5"/>
        <v>202</v>
      </c>
      <c r="B215" s="1095"/>
      <c r="C215" s="1096"/>
      <c r="D215" s="1095"/>
      <c r="E215" s="1096"/>
      <c r="F215" s="483"/>
      <c r="G215" s="484"/>
      <c r="H215" s="483"/>
      <c r="I215" s="485"/>
      <c r="J215" s="486"/>
      <c r="K215" s="481"/>
      <c r="L215" s="482"/>
      <c r="M215" s="482"/>
      <c r="N215" s="487"/>
      <c r="O215" s="554"/>
      <c r="P215" s="555"/>
      <c r="Q215" s="481"/>
      <c r="R215" s="1097"/>
      <c r="S215" s="1098"/>
      <c r="T215" s="1098"/>
      <c r="U215" s="1096"/>
    </row>
    <row r="216" spans="1:21" s="456" customFormat="1" ht="23.25" customHeight="1">
      <c r="A216" s="467">
        <f t="shared" si="5"/>
        <v>203</v>
      </c>
      <c r="B216" s="1095"/>
      <c r="C216" s="1096"/>
      <c r="D216" s="1095"/>
      <c r="E216" s="1096"/>
      <c r="F216" s="483"/>
      <c r="G216" s="484"/>
      <c r="H216" s="483"/>
      <c r="I216" s="485"/>
      <c r="J216" s="486"/>
      <c r="K216" s="481"/>
      <c r="L216" s="482"/>
      <c r="M216" s="482"/>
      <c r="N216" s="487"/>
      <c r="O216" s="554"/>
      <c r="P216" s="555"/>
      <c r="Q216" s="481"/>
      <c r="R216" s="1097"/>
      <c r="S216" s="1098"/>
      <c r="T216" s="1098"/>
      <c r="U216" s="1096"/>
    </row>
    <row r="217" spans="1:21" s="456" customFormat="1" ht="23.25" customHeight="1">
      <c r="A217" s="467">
        <f t="shared" si="5"/>
        <v>204</v>
      </c>
      <c r="B217" s="1095"/>
      <c r="C217" s="1096"/>
      <c r="D217" s="1095"/>
      <c r="E217" s="1096"/>
      <c r="F217" s="483"/>
      <c r="G217" s="484"/>
      <c r="H217" s="483"/>
      <c r="I217" s="485"/>
      <c r="J217" s="486"/>
      <c r="K217" s="481"/>
      <c r="L217" s="482"/>
      <c r="M217" s="482"/>
      <c r="N217" s="487"/>
      <c r="O217" s="554"/>
      <c r="P217" s="555"/>
      <c r="Q217" s="481"/>
      <c r="R217" s="1097"/>
      <c r="S217" s="1098"/>
      <c r="T217" s="1098"/>
      <c r="U217" s="1096"/>
    </row>
    <row r="218" spans="1:21" s="456" customFormat="1" ht="23.25" customHeight="1">
      <c r="A218" s="467">
        <f t="shared" si="5"/>
        <v>205</v>
      </c>
      <c r="B218" s="1095"/>
      <c r="C218" s="1096"/>
      <c r="D218" s="1095"/>
      <c r="E218" s="1096"/>
      <c r="F218" s="483"/>
      <c r="G218" s="484"/>
      <c r="H218" s="483"/>
      <c r="I218" s="485"/>
      <c r="J218" s="486"/>
      <c r="K218" s="481"/>
      <c r="L218" s="482"/>
      <c r="M218" s="482"/>
      <c r="N218" s="487"/>
      <c r="O218" s="554"/>
      <c r="P218" s="555"/>
      <c r="Q218" s="481"/>
      <c r="R218" s="1097"/>
      <c r="S218" s="1098"/>
      <c r="T218" s="1098"/>
      <c r="U218" s="1096"/>
    </row>
    <row r="219" spans="1:21" s="456" customFormat="1" ht="23.25" customHeight="1">
      <c r="A219" s="467">
        <f t="shared" si="5"/>
        <v>206</v>
      </c>
      <c r="B219" s="1095"/>
      <c r="C219" s="1096"/>
      <c r="D219" s="1095"/>
      <c r="E219" s="1096"/>
      <c r="F219" s="483"/>
      <c r="G219" s="484"/>
      <c r="H219" s="483"/>
      <c r="I219" s="485"/>
      <c r="J219" s="486"/>
      <c r="K219" s="481"/>
      <c r="L219" s="482"/>
      <c r="M219" s="482"/>
      <c r="N219" s="487"/>
      <c r="O219" s="554"/>
      <c r="P219" s="555"/>
      <c r="Q219" s="481"/>
      <c r="R219" s="1097"/>
      <c r="S219" s="1098"/>
      <c r="T219" s="1098"/>
      <c r="U219" s="1096"/>
    </row>
    <row r="220" spans="1:21" s="456" customFormat="1" ht="23.25" customHeight="1">
      <c r="A220" s="467">
        <f t="shared" si="5"/>
        <v>207</v>
      </c>
      <c r="B220" s="1095"/>
      <c r="C220" s="1096"/>
      <c r="D220" s="1095"/>
      <c r="E220" s="1096"/>
      <c r="F220" s="483"/>
      <c r="G220" s="484"/>
      <c r="H220" s="483"/>
      <c r="I220" s="485"/>
      <c r="J220" s="486"/>
      <c r="K220" s="481"/>
      <c r="L220" s="482"/>
      <c r="M220" s="482"/>
      <c r="N220" s="487"/>
      <c r="O220" s="554"/>
      <c r="P220" s="555"/>
      <c r="Q220" s="481"/>
      <c r="R220" s="1097"/>
      <c r="S220" s="1098"/>
      <c r="T220" s="1098"/>
      <c r="U220" s="1096"/>
    </row>
    <row r="221" spans="1:21" s="456" customFormat="1" ht="23.25" customHeight="1">
      <c r="A221" s="467">
        <f t="shared" si="5"/>
        <v>208</v>
      </c>
      <c r="B221" s="1095"/>
      <c r="C221" s="1096"/>
      <c r="D221" s="1095"/>
      <c r="E221" s="1096"/>
      <c r="F221" s="483"/>
      <c r="G221" s="484"/>
      <c r="H221" s="483"/>
      <c r="I221" s="485"/>
      <c r="J221" s="486"/>
      <c r="K221" s="481"/>
      <c r="L221" s="482"/>
      <c r="M221" s="482"/>
      <c r="N221" s="487"/>
      <c r="O221" s="554"/>
      <c r="P221" s="555"/>
      <c r="Q221" s="481"/>
      <c r="R221" s="1097"/>
      <c r="S221" s="1098"/>
      <c r="T221" s="1098"/>
      <c r="U221" s="1096"/>
    </row>
    <row r="222" spans="1:21" s="456" customFormat="1" ht="23.25" customHeight="1">
      <c r="A222" s="467">
        <f t="shared" si="5"/>
        <v>209</v>
      </c>
      <c r="B222" s="1095"/>
      <c r="C222" s="1096"/>
      <c r="D222" s="1095"/>
      <c r="E222" s="1096"/>
      <c r="F222" s="483"/>
      <c r="G222" s="484"/>
      <c r="H222" s="483"/>
      <c r="I222" s="485"/>
      <c r="J222" s="486"/>
      <c r="K222" s="481"/>
      <c r="L222" s="482"/>
      <c r="M222" s="482"/>
      <c r="N222" s="487"/>
      <c r="O222" s="554"/>
      <c r="P222" s="555"/>
      <c r="Q222" s="481"/>
      <c r="R222" s="1097"/>
      <c r="S222" s="1098"/>
      <c r="T222" s="1098"/>
      <c r="U222" s="1096"/>
    </row>
    <row r="223" spans="1:21" s="456" customFormat="1" ht="23.25" customHeight="1">
      <c r="A223" s="467">
        <f t="shared" si="5"/>
        <v>210</v>
      </c>
      <c r="B223" s="1095"/>
      <c r="C223" s="1096"/>
      <c r="D223" s="1095"/>
      <c r="E223" s="1096"/>
      <c r="F223" s="483"/>
      <c r="G223" s="484"/>
      <c r="H223" s="483"/>
      <c r="I223" s="485"/>
      <c r="J223" s="486"/>
      <c r="K223" s="481"/>
      <c r="L223" s="482"/>
      <c r="M223" s="482"/>
      <c r="N223" s="487"/>
      <c r="O223" s="554"/>
      <c r="P223" s="555"/>
      <c r="Q223" s="481"/>
      <c r="R223" s="1097"/>
      <c r="S223" s="1098"/>
      <c r="T223" s="1098"/>
      <c r="U223" s="1096"/>
    </row>
    <row r="224" spans="1:21" s="456" customFormat="1" ht="23.25" customHeight="1">
      <c r="A224" s="467">
        <f t="shared" si="5"/>
        <v>211</v>
      </c>
      <c r="B224" s="1095"/>
      <c r="C224" s="1096"/>
      <c r="D224" s="1095"/>
      <c r="E224" s="1096"/>
      <c r="F224" s="483"/>
      <c r="G224" s="484"/>
      <c r="H224" s="483"/>
      <c r="I224" s="485"/>
      <c r="J224" s="486"/>
      <c r="K224" s="481"/>
      <c r="L224" s="482"/>
      <c r="M224" s="482"/>
      <c r="N224" s="487"/>
      <c r="O224" s="554"/>
      <c r="P224" s="555"/>
      <c r="Q224" s="481"/>
      <c r="R224" s="1097"/>
      <c r="S224" s="1098"/>
      <c r="T224" s="1098"/>
      <c r="U224" s="1096"/>
    </row>
    <row r="225" spans="1:21" s="456" customFormat="1" ht="23.25" customHeight="1">
      <c r="A225" s="467">
        <f>A224+1</f>
        <v>212</v>
      </c>
      <c r="B225" s="1095"/>
      <c r="C225" s="1096"/>
      <c r="D225" s="1095"/>
      <c r="E225" s="1096"/>
      <c r="F225" s="483"/>
      <c r="G225" s="484"/>
      <c r="H225" s="483"/>
      <c r="I225" s="485"/>
      <c r="J225" s="486"/>
      <c r="K225" s="481"/>
      <c r="L225" s="482"/>
      <c r="M225" s="482"/>
      <c r="N225" s="487"/>
      <c r="O225" s="554"/>
      <c r="P225" s="555"/>
      <c r="Q225" s="481"/>
      <c r="R225" s="1097"/>
      <c r="S225" s="1098"/>
      <c r="T225" s="1098"/>
      <c r="U225" s="1096"/>
    </row>
    <row r="226" spans="1:21" s="456" customFormat="1" ht="23.25" customHeight="1">
      <c r="A226" s="467">
        <f t="shared" ref="A226:A254" si="6">A225+1</f>
        <v>213</v>
      </c>
      <c r="B226" s="1095"/>
      <c r="C226" s="1096"/>
      <c r="D226" s="1095"/>
      <c r="E226" s="1096"/>
      <c r="F226" s="483"/>
      <c r="G226" s="484"/>
      <c r="H226" s="483"/>
      <c r="I226" s="485"/>
      <c r="J226" s="486"/>
      <c r="K226" s="481"/>
      <c r="L226" s="482"/>
      <c r="M226" s="482"/>
      <c r="N226" s="487"/>
      <c r="O226" s="554"/>
      <c r="P226" s="555"/>
      <c r="Q226" s="481"/>
      <c r="R226" s="1097"/>
      <c r="S226" s="1098"/>
      <c r="T226" s="1098"/>
      <c r="U226" s="1096"/>
    </row>
    <row r="227" spans="1:21" s="456" customFormat="1" ht="23.25" customHeight="1">
      <c r="A227" s="467">
        <f t="shared" si="6"/>
        <v>214</v>
      </c>
      <c r="B227" s="1095"/>
      <c r="C227" s="1096"/>
      <c r="D227" s="1095"/>
      <c r="E227" s="1096"/>
      <c r="F227" s="483"/>
      <c r="G227" s="484"/>
      <c r="H227" s="483"/>
      <c r="I227" s="485"/>
      <c r="J227" s="486"/>
      <c r="K227" s="481"/>
      <c r="L227" s="482"/>
      <c r="M227" s="482"/>
      <c r="N227" s="487"/>
      <c r="O227" s="554"/>
      <c r="P227" s="555"/>
      <c r="Q227" s="481"/>
      <c r="R227" s="1097"/>
      <c r="S227" s="1098"/>
      <c r="T227" s="1098"/>
      <c r="U227" s="1096"/>
    </row>
    <row r="228" spans="1:21" s="456" customFormat="1" ht="23.25" customHeight="1">
      <c r="A228" s="467">
        <f t="shared" si="6"/>
        <v>215</v>
      </c>
      <c r="B228" s="1095"/>
      <c r="C228" s="1096"/>
      <c r="D228" s="1095"/>
      <c r="E228" s="1096"/>
      <c r="F228" s="483"/>
      <c r="G228" s="484"/>
      <c r="H228" s="483"/>
      <c r="I228" s="485"/>
      <c r="J228" s="486"/>
      <c r="K228" s="481"/>
      <c r="L228" s="482"/>
      <c r="M228" s="482"/>
      <c r="N228" s="487"/>
      <c r="O228" s="554"/>
      <c r="P228" s="555"/>
      <c r="Q228" s="481"/>
      <c r="R228" s="1097"/>
      <c r="S228" s="1098"/>
      <c r="T228" s="1098"/>
      <c r="U228" s="1096"/>
    </row>
    <row r="229" spans="1:21" s="456" customFormat="1" ht="23.25" customHeight="1">
      <c r="A229" s="467">
        <f t="shared" si="6"/>
        <v>216</v>
      </c>
      <c r="B229" s="1095"/>
      <c r="C229" s="1096"/>
      <c r="D229" s="1095"/>
      <c r="E229" s="1096"/>
      <c r="F229" s="483"/>
      <c r="G229" s="484"/>
      <c r="H229" s="483"/>
      <c r="I229" s="485"/>
      <c r="J229" s="486"/>
      <c r="K229" s="481"/>
      <c r="L229" s="482"/>
      <c r="M229" s="482"/>
      <c r="N229" s="487"/>
      <c r="O229" s="554"/>
      <c r="P229" s="555"/>
      <c r="Q229" s="481"/>
      <c r="R229" s="1097"/>
      <c r="S229" s="1098"/>
      <c r="T229" s="1098"/>
      <c r="U229" s="1096"/>
    </row>
    <row r="230" spans="1:21" s="456" customFormat="1" ht="23.25" customHeight="1">
      <c r="A230" s="467">
        <f t="shared" si="6"/>
        <v>217</v>
      </c>
      <c r="B230" s="1095"/>
      <c r="C230" s="1096"/>
      <c r="D230" s="1095"/>
      <c r="E230" s="1096"/>
      <c r="F230" s="483"/>
      <c r="G230" s="484"/>
      <c r="H230" s="483"/>
      <c r="I230" s="485"/>
      <c r="J230" s="486"/>
      <c r="K230" s="481"/>
      <c r="L230" s="482"/>
      <c r="M230" s="482"/>
      <c r="N230" s="487"/>
      <c r="O230" s="554"/>
      <c r="P230" s="555"/>
      <c r="Q230" s="481"/>
      <c r="R230" s="1097"/>
      <c r="S230" s="1098"/>
      <c r="T230" s="1098"/>
      <c r="U230" s="1096"/>
    </row>
    <row r="231" spans="1:21" s="456" customFormat="1" ht="23.25" customHeight="1">
      <c r="A231" s="467">
        <f t="shared" si="6"/>
        <v>218</v>
      </c>
      <c r="B231" s="1095"/>
      <c r="C231" s="1096"/>
      <c r="D231" s="1095"/>
      <c r="E231" s="1096"/>
      <c r="F231" s="483"/>
      <c r="G231" s="484"/>
      <c r="H231" s="483"/>
      <c r="I231" s="485"/>
      <c r="J231" s="486"/>
      <c r="K231" s="481"/>
      <c r="L231" s="482"/>
      <c r="M231" s="482"/>
      <c r="N231" s="487"/>
      <c r="O231" s="554"/>
      <c r="P231" s="555"/>
      <c r="Q231" s="481"/>
      <c r="R231" s="1097"/>
      <c r="S231" s="1098"/>
      <c r="T231" s="1098"/>
      <c r="U231" s="1096"/>
    </row>
    <row r="232" spans="1:21" s="456" customFormat="1" ht="23.25" customHeight="1">
      <c r="A232" s="467">
        <f t="shared" si="6"/>
        <v>219</v>
      </c>
      <c r="B232" s="1095"/>
      <c r="C232" s="1096"/>
      <c r="D232" s="1095"/>
      <c r="E232" s="1096"/>
      <c r="F232" s="483"/>
      <c r="G232" s="484"/>
      <c r="H232" s="483"/>
      <c r="I232" s="485"/>
      <c r="J232" s="486"/>
      <c r="K232" s="481"/>
      <c r="L232" s="482"/>
      <c r="M232" s="482"/>
      <c r="N232" s="487"/>
      <c r="O232" s="554"/>
      <c r="P232" s="555"/>
      <c r="Q232" s="481"/>
      <c r="R232" s="1097"/>
      <c r="S232" s="1098"/>
      <c r="T232" s="1098"/>
      <c r="U232" s="1096"/>
    </row>
    <row r="233" spans="1:21" s="456" customFormat="1" ht="23.25" customHeight="1">
      <c r="A233" s="467">
        <f t="shared" si="6"/>
        <v>220</v>
      </c>
      <c r="B233" s="1095"/>
      <c r="C233" s="1096"/>
      <c r="D233" s="1095"/>
      <c r="E233" s="1096"/>
      <c r="F233" s="483"/>
      <c r="G233" s="484"/>
      <c r="H233" s="483"/>
      <c r="I233" s="485"/>
      <c r="J233" s="486"/>
      <c r="K233" s="481"/>
      <c r="L233" s="482"/>
      <c r="M233" s="482"/>
      <c r="N233" s="487"/>
      <c r="O233" s="554"/>
      <c r="P233" s="555"/>
      <c r="Q233" s="481"/>
      <c r="R233" s="1097"/>
      <c r="S233" s="1098"/>
      <c r="T233" s="1098"/>
      <c r="U233" s="1096"/>
    </row>
    <row r="234" spans="1:21" s="456" customFormat="1" ht="23.25" customHeight="1">
      <c r="A234" s="467">
        <f t="shared" si="6"/>
        <v>221</v>
      </c>
      <c r="B234" s="1095"/>
      <c r="C234" s="1096"/>
      <c r="D234" s="1095"/>
      <c r="E234" s="1096"/>
      <c r="F234" s="483"/>
      <c r="G234" s="484"/>
      <c r="H234" s="483"/>
      <c r="I234" s="485"/>
      <c r="J234" s="486"/>
      <c r="K234" s="481"/>
      <c r="L234" s="482"/>
      <c r="M234" s="482"/>
      <c r="N234" s="487"/>
      <c r="O234" s="554"/>
      <c r="P234" s="555"/>
      <c r="Q234" s="481"/>
      <c r="R234" s="1097"/>
      <c r="S234" s="1098"/>
      <c r="T234" s="1098"/>
      <c r="U234" s="1096"/>
    </row>
    <row r="235" spans="1:21" s="456" customFormat="1" ht="23.25" customHeight="1">
      <c r="A235" s="467">
        <f t="shared" si="6"/>
        <v>222</v>
      </c>
      <c r="B235" s="1095"/>
      <c r="C235" s="1096"/>
      <c r="D235" s="1095"/>
      <c r="E235" s="1096"/>
      <c r="F235" s="483"/>
      <c r="G235" s="484"/>
      <c r="H235" s="483"/>
      <c r="I235" s="485"/>
      <c r="J235" s="486"/>
      <c r="K235" s="481"/>
      <c r="L235" s="482"/>
      <c r="M235" s="482"/>
      <c r="N235" s="487"/>
      <c r="O235" s="554"/>
      <c r="P235" s="555"/>
      <c r="Q235" s="481"/>
      <c r="R235" s="1097"/>
      <c r="S235" s="1098"/>
      <c r="T235" s="1098"/>
      <c r="U235" s="1096"/>
    </row>
    <row r="236" spans="1:21" s="456" customFormat="1" ht="23.25" customHeight="1">
      <c r="A236" s="467">
        <f t="shared" si="6"/>
        <v>223</v>
      </c>
      <c r="B236" s="1095"/>
      <c r="C236" s="1096"/>
      <c r="D236" s="1095"/>
      <c r="E236" s="1096"/>
      <c r="F236" s="483"/>
      <c r="G236" s="484"/>
      <c r="H236" s="483"/>
      <c r="I236" s="485"/>
      <c r="J236" s="486"/>
      <c r="K236" s="481"/>
      <c r="L236" s="482"/>
      <c r="M236" s="482"/>
      <c r="N236" s="487"/>
      <c r="O236" s="554"/>
      <c r="P236" s="555"/>
      <c r="Q236" s="481"/>
      <c r="R236" s="1097"/>
      <c r="S236" s="1098"/>
      <c r="T236" s="1098"/>
      <c r="U236" s="1096"/>
    </row>
    <row r="237" spans="1:21" s="456" customFormat="1" ht="23.25" customHeight="1">
      <c r="A237" s="467">
        <f t="shared" si="6"/>
        <v>224</v>
      </c>
      <c r="B237" s="1095"/>
      <c r="C237" s="1096"/>
      <c r="D237" s="1095"/>
      <c r="E237" s="1096"/>
      <c r="F237" s="483"/>
      <c r="G237" s="484"/>
      <c r="H237" s="483"/>
      <c r="I237" s="485"/>
      <c r="J237" s="486"/>
      <c r="K237" s="481"/>
      <c r="L237" s="482"/>
      <c r="M237" s="482"/>
      <c r="N237" s="487"/>
      <c r="O237" s="554"/>
      <c r="P237" s="555"/>
      <c r="Q237" s="481"/>
      <c r="R237" s="1097"/>
      <c r="S237" s="1098"/>
      <c r="T237" s="1098"/>
      <c r="U237" s="1096"/>
    </row>
    <row r="238" spans="1:21" s="456" customFormat="1" ht="23.25" customHeight="1">
      <c r="A238" s="467">
        <f t="shared" si="6"/>
        <v>225</v>
      </c>
      <c r="B238" s="1095"/>
      <c r="C238" s="1096"/>
      <c r="D238" s="1095"/>
      <c r="E238" s="1096"/>
      <c r="F238" s="483"/>
      <c r="G238" s="484"/>
      <c r="H238" s="483"/>
      <c r="I238" s="485"/>
      <c r="J238" s="486"/>
      <c r="K238" s="481"/>
      <c r="L238" s="482"/>
      <c r="M238" s="482"/>
      <c r="N238" s="487"/>
      <c r="O238" s="554"/>
      <c r="P238" s="555"/>
      <c r="Q238" s="481"/>
      <c r="R238" s="1097"/>
      <c r="S238" s="1098"/>
      <c r="T238" s="1098"/>
      <c r="U238" s="1096"/>
    </row>
    <row r="239" spans="1:21" s="456" customFormat="1" ht="23.25" customHeight="1">
      <c r="A239" s="467">
        <f t="shared" si="6"/>
        <v>226</v>
      </c>
      <c r="B239" s="1095"/>
      <c r="C239" s="1096"/>
      <c r="D239" s="1095"/>
      <c r="E239" s="1096"/>
      <c r="F239" s="483"/>
      <c r="G239" s="484"/>
      <c r="H239" s="483"/>
      <c r="I239" s="485"/>
      <c r="J239" s="486"/>
      <c r="K239" s="481"/>
      <c r="L239" s="482"/>
      <c r="M239" s="482"/>
      <c r="N239" s="487"/>
      <c r="O239" s="554"/>
      <c r="P239" s="555"/>
      <c r="Q239" s="481"/>
      <c r="R239" s="1097"/>
      <c r="S239" s="1098"/>
      <c r="T239" s="1098"/>
      <c r="U239" s="1096"/>
    </row>
    <row r="240" spans="1:21" s="456" customFormat="1" ht="23.25" customHeight="1">
      <c r="A240" s="467">
        <f t="shared" si="6"/>
        <v>227</v>
      </c>
      <c r="B240" s="1095"/>
      <c r="C240" s="1096"/>
      <c r="D240" s="1095"/>
      <c r="E240" s="1096"/>
      <c r="F240" s="483"/>
      <c r="G240" s="484"/>
      <c r="H240" s="483"/>
      <c r="I240" s="485"/>
      <c r="J240" s="486"/>
      <c r="K240" s="481"/>
      <c r="L240" s="482"/>
      <c r="M240" s="482"/>
      <c r="N240" s="487"/>
      <c r="O240" s="554"/>
      <c r="P240" s="555"/>
      <c r="Q240" s="481"/>
      <c r="R240" s="1097"/>
      <c r="S240" s="1098"/>
      <c r="T240" s="1098"/>
      <c r="U240" s="1096"/>
    </row>
    <row r="241" spans="1:21" s="456" customFormat="1" ht="23.25" customHeight="1">
      <c r="A241" s="467">
        <f t="shared" si="6"/>
        <v>228</v>
      </c>
      <c r="B241" s="1095"/>
      <c r="C241" s="1096"/>
      <c r="D241" s="1095"/>
      <c r="E241" s="1096"/>
      <c r="F241" s="483"/>
      <c r="G241" s="484"/>
      <c r="H241" s="483"/>
      <c r="I241" s="485"/>
      <c r="J241" s="486"/>
      <c r="K241" s="481"/>
      <c r="L241" s="482"/>
      <c r="M241" s="482"/>
      <c r="N241" s="487"/>
      <c r="O241" s="554"/>
      <c r="P241" s="555"/>
      <c r="Q241" s="481"/>
      <c r="R241" s="1097"/>
      <c r="S241" s="1098"/>
      <c r="T241" s="1098"/>
      <c r="U241" s="1096"/>
    </row>
    <row r="242" spans="1:21" s="456" customFormat="1" ht="23.25" customHeight="1">
      <c r="A242" s="467">
        <f t="shared" si="6"/>
        <v>229</v>
      </c>
      <c r="B242" s="1095"/>
      <c r="C242" s="1096"/>
      <c r="D242" s="1095"/>
      <c r="E242" s="1096"/>
      <c r="F242" s="483"/>
      <c r="G242" s="484"/>
      <c r="H242" s="483"/>
      <c r="I242" s="485"/>
      <c r="J242" s="486"/>
      <c r="K242" s="481"/>
      <c r="L242" s="482"/>
      <c r="M242" s="482"/>
      <c r="N242" s="487"/>
      <c r="O242" s="554"/>
      <c r="P242" s="555"/>
      <c r="Q242" s="481"/>
      <c r="R242" s="1097"/>
      <c r="S242" s="1098"/>
      <c r="T242" s="1098"/>
      <c r="U242" s="1096"/>
    </row>
    <row r="243" spans="1:21" s="456" customFormat="1" ht="23.25" customHeight="1">
      <c r="A243" s="467">
        <f t="shared" si="6"/>
        <v>230</v>
      </c>
      <c r="B243" s="1095"/>
      <c r="C243" s="1096"/>
      <c r="D243" s="1095"/>
      <c r="E243" s="1096"/>
      <c r="F243" s="483"/>
      <c r="G243" s="484"/>
      <c r="H243" s="483"/>
      <c r="I243" s="485"/>
      <c r="J243" s="486"/>
      <c r="K243" s="481"/>
      <c r="L243" s="482"/>
      <c r="M243" s="482"/>
      <c r="N243" s="487"/>
      <c r="O243" s="554"/>
      <c r="P243" s="555"/>
      <c r="Q243" s="481"/>
      <c r="R243" s="1097"/>
      <c r="S243" s="1098"/>
      <c r="T243" s="1098"/>
      <c r="U243" s="1096"/>
    </row>
    <row r="244" spans="1:21" s="456" customFormat="1" ht="23.25" customHeight="1">
      <c r="A244" s="467">
        <f t="shared" si="6"/>
        <v>231</v>
      </c>
      <c r="B244" s="1095"/>
      <c r="C244" s="1096"/>
      <c r="D244" s="1095"/>
      <c r="E244" s="1096"/>
      <c r="F244" s="483"/>
      <c r="G244" s="484"/>
      <c r="H244" s="483"/>
      <c r="I244" s="485"/>
      <c r="J244" s="486"/>
      <c r="K244" s="481"/>
      <c r="L244" s="482"/>
      <c r="M244" s="482"/>
      <c r="N244" s="487"/>
      <c r="O244" s="554"/>
      <c r="P244" s="555"/>
      <c r="Q244" s="481"/>
      <c r="R244" s="1097"/>
      <c r="S244" s="1098"/>
      <c r="T244" s="1098"/>
      <c r="U244" s="1096"/>
    </row>
    <row r="245" spans="1:21" s="456" customFormat="1" ht="23.25" customHeight="1">
      <c r="A245" s="467">
        <f t="shared" si="6"/>
        <v>232</v>
      </c>
      <c r="B245" s="1095"/>
      <c r="C245" s="1096"/>
      <c r="D245" s="1095"/>
      <c r="E245" s="1096"/>
      <c r="F245" s="483"/>
      <c r="G245" s="484"/>
      <c r="H245" s="483"/>
      <c r="I245" s="485"/>
      <c r="J245" s="486"/>
      <c r="K245" s="481"/>
      <c r="L245" s="482"/>
      <c r="M245" s="482"/>
      <c r="N245" s="487"/>
      <c r="O245" s="554"/>
      <c r="P245" s="555"/>
      <c r="Q245" s="481"/>
      <c r="R245" s="1097"/>
      <c r="S245" s="1098"/>
      <c r="T245" s="1098"/>
      <c r="U245" s="1096"/>
    </row>
    <row r="246" spans="1:21" s="456" customFormat="1" ht="23.25" customHeight="1">
      <c r="A246" s="467">
        <f t="shared" si="6"/>
        <v>233</v>
      </c>
      <c r="B246" s="1095"/>
      <c r="C246" s="1096"/>
      <c r="D246" s="1095"/>
      <c r="E246" s="1096"/>
      <c r="F246" s="483"/>
      <c r="G246" s="484"/>
      <c r="H246" s="483"/>
      <c r="I246" s="485"/>
      <c r="J246" s="486"/>
      <c r="K246" s="481"/>
      <c r="L246" s="482"/>
      <c r="M246" s="482"/>
      <c r="N246" s="487"/>
      <c r="O246" s="554"/>
      <c r="P246" s="555"/>
      <c r="Q246" s="481"/>
      <c r="R246" s="1097"/>
      <c r="S246" s="1098"/>
      <c r="T246" s="1098"/>
      <c r="U246" s="1096"/>
    </row>
    <row r="247" spans="1:21" s="456" customFormat="1" ht="23.25" customHeight="1">
      <c r="A247" s="467">
        <f t="shared" si="6"/>
        <v>234</v>
      </c>
      <c r="B247" s="1095"/>
      <c r="C247" s="1096"/>
      <c r="D247" s="1095"/>
      <c r="E247" s="1096"/>
      <c r="F247" s="483"/>
      <c r="G247" s="484"/>
      <c r="H247" s="483"/>
      <c r="I247" s="485"/>
      <c r="J247" s="486"/>
      <c r="K247" s="481"/>
      <c r="L247" s="482"/>
      <c r="M247" s="482"/>
      <c r="N247" s="487"/>
      <c r="O247" s="554"/>
      <c r="P247" s="555"/>
      <c r="Q247" s="481"/>
      <c r="R247" s="1097"/>
      <c r="S247" s="1098"/>
      <c r="T247" s="1098"/>
      <c r="U247" s="1096"/>
    </row>
    <row r="248" spans="1:21" s="456" customFormat="1" ht="23.25" customHeight="1">
      <c r="A248" s="467">
        <f t="shared" si="6"/>
        <v>235</v>
      </c>
      <c r="B248" s="1095"/>
      <c r="C248" s="1096"/>
      <c r="D248" s="1095"/>
      <c r="E248" s="1096"/>
      <c r="F248" s="483"/>
      <c r="G248" s="484"/>
      <c r="H248" s="483"/>
      <c r="I248" s="485"/>
      <c r="J248" s="486"/>
      <c r="K248" s="481"/>
      <c r="L248" s="482"/>
      <c r="M248" s="482"/>
      <c r="N248" s="487"/>
      <c r="O248" s="554"/>
      <c r="P248" s="555"/>
      <c r="Q248" s="481"/>
      <c r="R248" s="1097"/>
      <c r="S248" s="1098"/>
      <c r="T248" s="1098"/>
      <c r="U248" s="1096"/>
    </row>
    <row r="249" spans="1:21" s="456" customFormat="1" ht="23.25" customHeight="1">
      <c r="A249" s="467">
        <f t="shared" si="6"/>
        <v>236</v>
      </c>
      <c r="B249" s="1095"/>
      <c r="C249" s="1096"/>
      <c r="D249" s="1095"/>
      <c r="E249" s="1096"/>
      <c r="F249" s="483"/>
      <c r="G249" s="484"/>
      <c r="H249" s="483"/>
      <c r="I249" s="485"/>
      <c r="J249" s="486"/>
      <c r="K249" s="481"/>
      <c r="L249" s="482"/>
      <c r="M249" s="482"/>
      <c r="N249" s="487"/>
      <c r="O249" s="554"/>
      <c r="P249" s="555"/>
      <c r="Q249" s="481"/>
      <c r="R249" s="1097"/>
      <c r="S249" s="1098"/>
      <c r="T249" s="1098"/>
      <c r="U249" s="1096"/>
    </row>
    <row r="250" spans="1:21" s="456" customFormat="1" ht="23.25" customHeight="1">
      <c r="A250" s="467">
        <f t="shared" si="6"/>
        <v>237</v>
      </c>
      <c r="B250" s="1095"/>
      <c r="C250" s="1096"/>
      <c r="D250" s="1095"/>
      <c r="E250" s="1096"/>
      <c r="F250" s="483"/>
      <c r="G250" s="484"/>
      <c r="H250" s="483"/>
      <c r="I250" s="485"/>
      <c r="J250" s="486"/>
      <c r="K250" s="481"/>
      <c r="L250" s="482"/>
      <c r="M250" s="482"/>
      <c r="N250" s="487"/>
      <c r="O250" s="554"/>
      <c r="P250" s="555"/>
      <c r="Q250" s="481"/>
      <c r="R250" s="1097"/>
      <c r="S250" s="1098"/>
      <c r="T250" s="1098"/>
      <c r="U250" s="1096"/>
    </row>
    <row r="251" spans="1:21" s="456" customFormat="1" ht="23.25" customHeight="1">
      <c r="A251" s="467">
        <f t="shared" si="6"/>
        <v>238</v>
      </c>
      <c r="B251" s="1095"/>
      <c r="C251" s="1096"/>
      <c r="D251" s="1095"/>
      <c r="E251" s="1096"/>
      <c r="F251" s="483"/>
      <c r="G251" s="484"/>
      <c r="H251" s="483"/>
      <c r="I251" s="485"/>
      <c r="J251" s="486"/>
      <c r="K251" s="481"/>
      <c r="L251" s="482"/>
      <c r="M251" s="482"/>
      <c r="N251" s="487"/>
      <c r="O251" s="554"/>
      <c r="P251" s="555"/>
      <c r="Q251" s="481"/>
      <c r="R251" s="1097"/>
      <c r="S251" s="1098"/>
      <c r="T251" s="1098"/>
      <c r="U251" s="1096"/>
    </row>
    <row r="252" spans="1:21" s="456" customFormat="1" ht="23.25" customHeight="1">
      <c r="A252" s="467">
        <f t="shared" si="6"/>
        <v>239</v>
      </c>
      <c r="B252" s="1095"/>
      <c r="C252" s="1096"/>
      <c r="D252" s="1095"/>
      <c r="E252" s="1096"/>
      <c r="F252" s="483"/>
      <c r="G252" s="484"/>
      <c r="H252" s="483"/>
      <c r="I252" s="485"/>
      <c r="J252" s="486"/>
      <c r="K252" s="481"/>
      <c r="L252" s="482"/>
      <c r="M252" s="482"/>
      <c r="N252" s="487"/>
      <c r="O252" s="554"/>
      <c r="P252" s="555"/>
      <c r="Q252" s="481"/>
      <c r="R252" s="1097"/>
      <c r="S252" s="1098"/>
      <c r="T252" s="1098"/>
      <c r="U252" s="1096"/>
    </row>
    <row r="253" spans="1:21" s="456" customFormat="1" ht="23.25" customHeight="1">
      <c r="A253" s="467">
        <f t="shared" si="6"/>
        <v>240</v>
      </c>
      <c r="B253" s="1095"/>
      <c r="C253" s="1096"/>
      <c r="D253" s="1095"/>
      <c r="E253" s="1096"/>
      <c r="F253" s="483"/>
      <c r="G253" s="484"/>
      <c r="H253" s="483"/>
      <c r="I253" s="485"/>
      <c r="J253" s="486"/>
      <c r="K253" s="481"/>
      <c r="L253" s="482"/>
      <c r="M253" s="482"/>
      <c r="N253" s="487"/>
      <c r="O253" s="554"/>
      <c r="P253" s="555"/>
      <c r="Q253" s="481"/>
      <c r="R253" s="1097"/>
      <c r="S253" s="1098"/>
      <c r="T253" s="1098"/>
      <c r="U253" s="1096"/>
    </row>
    <row r="254" spans="1:21" s="456" customFormat="1" ht="23.25" customHeight="1">
      <c r="A254" s="467">
        <f t="shared" si="6"/>
        <v>241</v>
      </c>
      <c r="B254" s="1095"/>
      <c r="C254" s="1096"/>
      <c r="D254" s="1095"/>
      <c r="E254" s="1096"/>
      <c r="F254" s="483"/>
      <c r="G254" s="484"/>
      <c r="H254" s="483"/>
      <c r="I254" s="485"/>
      <c r="J254" s="486"/>
      <c r="K254" s="481"/>
      <c r="L254" s="482"/>
      <c r="M254" s="482"/>
      <c r="N254" s="487"/>
      <c r="O254" s="554"/>
      <c r="P254" s="555"/>
      <c r="Q254" s="481"/>
      <c r="R254" s="1097"/>
      <c r="S254" s="1098"/>
      <c r="T254" s="1098"/>
      <c r="U254" s="1096"/>
    </row>
    <row r="255" spans="1:21" s="456" customFormat="1" ht="23.25" customHeight="1">
      <c r="A255" s="467">
        <f>A254+1</f>
        <v>242</v>
      </c>
      <c r="B255" s="1095"/>
      <c r="C255" s="1096"/>
      <c r="D255" s="1095"/>
      <c r="E255" s="1096"/>
      <c r="F255" s="483"/>
      <c r="G255" s="484"/>
      <c r="H255" s="483"/>
      <c r="I255" s="485"/>
      <c r="J255" s="486"/>
      <c r="K255" s="481"/>
      <c r="L255" s="482"/>
      <c r="M255" s="482"/>
      <c r="N255" s="487"/>
      <c r="O255" s="554"/>
      <c r="P255" s="555"/>
      <c r="Q255" s="481"/>
      <c r="R255" s="1097"/>
      <c r="S255" s="1098"/>
      <c r="T255" s="1098"/>
      <c r="U255" s="1096"/>
    </row>
    <row r="256" spans="1:21" s="456" customFormat="1" ht="23.25" customHeight="1">
      <c r="A256" s="467">
        <f t="shared" ref="A256:A284" si="7">A255+1</f>
        <v>243</v>
      </c>
      <c r="B256" s="1095"/>
      <c r="C256" s="1096"/>
      <c r="D256" s="1095"/>
      <c r="E256" s="1096"/>
      <c r="F256" s="483"/>
      <c r="G256" s="484"/>
      <c r="H256" s="483"/>
      <c r="I256" s="485"/>
      <c r="J256" s="486"/>
      <c r="K256" s="481"/>
      <c r="L256" s="482"/>
      <c r="M256" s="482"/>
      <c r="N256" s="487"/>
      <c r="O256" s="554"/>
      <c r="P256" s="555"/>
      <c r="Q256" s="481"/>
      <c r="R256" s="1097"/>
      <c r="S256" s="1098"/>
      <c r="T256" s="1098"/>
      <c r="U256" s="1096"/>
    </row>
    <row r="257" spans="1:21" s="456" customFormat="1" ht="23.25" customHeight="1">
      <c r="A257" s="467">
        <f t="shared" si="7"/>
        <v>244</v>
      </c>
      <c r="B257" s="1095"/>
      <c r="C257" s="1096"/>
      <c r="D257" s="1095"/>
      <c r="E257" s="1096"/>
      <c r="F257" s="483"/>
      <c r="G257" s="484"/>
      <c r="H257" s="483"/>
      <c r="I257" s="485"/>
      <c r="J257" s="486"/>
      <c r="K257" s="481"/>
      <c r="L257" s="482"/>
      <c r="M257" s="482"/>
      <c r="N257" s="487"/>
      <c r="O257" s="554"/>
      <c r="P257" s="555"/>
      <c r="Q257" s="481"/>
      <c r="R257" s="1097"/>
      <c r="S257" s="1098"/>
      <c r="T257" s="1098"/>
      <c r="U257" s="1096"/>
    </row>
    <row r="258" spans="1:21" s="456" customFormat="1" ht="23.25" customHeight="1">
      <c r="A258" s="467">
        <f t="shared" si="7"/>
        <v>245</v>
      </c>
      <c r="B258" s="1095"/>
      <c r="C258" s="1096"/>
      <c r="D258" s="1095"/>
      <c r="E258" s="1096"/>
      <c r="F258" s="483"/>
      <c r="G258" s="484"/>
      <c r="H258" s="483"/>
      <c r="I258" s="485"/>
      <c r="J258" s="486"/>
      <c r="K258" s="481"/>
      <c r="L258" s="482"/>
      <c r="M258" s="482"/>
      <c r="N258" s="487"/>
      <c r="O258" s="554"/>
      <c r="P258" s="555"/>
      <c r="Q258" s="481"/>
      <c r="R258" s="1097"/>
      <c r="S258" s="1098"/>
      <c r="T258" s="1098"/>
      <c r="U258" s="1096"/>
    </row>
    <row r="259" spans="1:21" s="456" customFormat="1" ht="23.25" customHeight="1">
      <c r="A259" s="467">
        <f t="shared" si="7"/>
        <v>246</v>
      </c>
      <c r="B259" s="1095"/>
      <c r="C259" s="1096"/>
      <c r="D259" s="1095"/>
      <c r="E259" s="1096"/>
      <c r="F259" s="483"/>
      <c r="G259" s="484"/>
      <c r="H259" s="483"/>
      <c r="I259" s="485"/>
      <c r="J259" s="486"/>
      <c r="K259" s="481"/>
      <c r="L259" s="482"/>
      <c r="M259" s="482"/>
      <c r="N259" s="487"/>
      <c r="O259" s="554"/>
      <c r="P259" s="555"/>
      <c r="Q259" s="481"/>
      <c r="R259" s="1097"/>
      <c r="S259" s="1098"/>
      <c r="T259" s="1098"/>
      <c r="U259" s="1096"/>
    </row>
    <row r="260" spans="1:21" s="456" customFormat="1" ht="23.25" customHeight="1">
      <c r="A260" s="467">
        <f t="shared" si="7"/>
        <v>247</v>
      </c>
      <c r="B260" s="1095"/>
      <c r="C260" s="1096"/>
      <c r="D260" s="1095"/>
      <c r="E260" s="1096"/>
      <c r="F260" s="483"/>
      <c r="G260" s="484"/>
      <c r="H260" s="483"/>
      <c r="I260" s="485"/>
      <c r="J260" s="486"/>
      <c r="K260" s="481"/>
      <c r="L260" s="482"/>
      <c r="M260" s="482"/>
      <c r="N260" s="487"/>
      <c r="O260" s="554"/>
      <c r="P260" s="555"/>
      <c r="Q260" s="481"/>
      <c r="R260" s="1097"/>
      <c r="S260" s="1098"/>
      <c r="T260" s="1098"/>
      <c r="U260" s="1096"/>
    </row>
    <row r="261" spans="1:21" s="456" customFormat="1" ht="23.25" customHeight="1">
      <c r="A261" s="467">
        <f t="shared" si="7"/>
        <v>248</v>
      </c>
      <c r="B261" s="1095"/>
      <c r="C261" s="1096"/>
      <c r="D261" s="1095"/>
      <c r="E261" s="1096"/>
      <c r="F261" s="483"/>
      <c r="G261" s="484"/>
      <c r="H261" s="483"/>
      <c r="I261" s="485"/>
      <c r="J261" s="486"/>
      <c r="K261" s="481"/>
      <c r="L261" s="482"/>
      <c r="M261" s="482"/>
      <c r="N261" s="487"/>
      <c r="O261" s="554"/>
      <c r="P261" s="555"/>
      <c r="Q261" s="481"/>
      <c r="R261" s="1097"/>
      <c r="S261" s="1098"/>
      <c r="T261" s="1098"/>
      <c r="U261" s="1096"/>
    </row>
    <row r="262" spans="1:21" s="456" customFormat="1" ht="23.25" customHeight="1">
      <c r="A262" s="467">
        <f t="shared" si="7"/>
        <v>249</v>
      </c>
      <c r="B262" s="1095"/>
      <c r="C262" s="1096"/>
      <c r="D262" s="1095"/>
      <c r="E262" s="1096"/>
      <c r="F262" s="483"/>
      <c r="G262" s="484"/>
      <c r="H262" s="483"/>
      <c r="I262" s="485"/>
      <c r="J262" s="486"/>
      <c r="K262" s="481"/>
      <c r="L262" s="482"/>
      <c r="M262" s="482"/>
      <c r="N262" s="487"/>
      <c r="O262" s="554"/>
      <c r="P262" s="555"/>
      <c r="Q262" s="481"/>
      <c r="R262" s="1097"/>
      <c r="S262" s="1098"/>
      <c r="T262" s="1098"/>
      <c r="U262" s="1096"/>
    </row>
    <row r="263" spans="1:21" s="456" customFormat="1" ht="23.25" customHeight="1">
      <c r="A263" s="467">
        <f t="shared" si="7"/>
        <v>250</v>
      </c>
      <c r="B263" s="1095"/>
      <c r="C263" s="1096"/>
      <c r="D263" s="1095"/>
      <c r="E263" s="1096"/>
      <c r="F263" s="483"/>
      <c r="G263" s="484"/>
      <c r="H263" s="483"/>
      <c r="I263" s="485"/>
      <c r="J263" s="486"/>
      <c r="K263" s="481"/>
      <c r="L263" s="482"/>
      <c r="M263" s="482"/>
      <c r="N263" s="487"/>
      <c r="O263" s="554"/>
      <c r="P263" s="555"/>
      <c r="Q263" s="481"/>
      <c r="R263" s="1097"/>
      <c r="S263" s="1098"/>
      <c r="T263" s="1098"/>
      <c r="U263" s="1096"/>
    </row>
    <row r="264" spans="1:21" s="456" customFormat="1" ht="23.25" customHeight="1">
      <c r="A264" s="467">
        <f t="shared" si="7"/>
        <v>251</v>
      </c>
      <c r="B264" s="1095"/>
      <c r="C264" s="1096"/>
      <c r="D264" s="1095"/>
      <c r="E264" s="1096"/>
      <c r="F264" s="483"/>
      <c r="G264" s="484"/>
      <c r="H264" s="483"/>
      <c r="I264" s="485"/>
      <c r="J264" s="486"/>
      <c r="K264" s="481"/>
      <c r="L264" s="482"/>
      <c r="M264" s="482"/>
      <c r="N264" s="487"/>
      <c r="O264" s="554"/>
      <c r="P264" s="555"/>
      <c r="Q264" s="481"/>
      <c r="R264" s="1097"/>
      <c r="S264" s="1098"/>
      <c r="T264" s="1098"/>
      <c r="U264" s="1096"/>
    </row>
    <row r="265" spans="1:21" s="456" customFormat="1" ht="23.25" customHeight="1">
      <c r="A265" s="467">
        <f t="shared" si="7"/>
        <v>252</v>
      </c>
      <c r="B265" s="1095"/>
      <c r="C265" s="1096"/>
      <c r="D265" s="1095"/>
      <c r="E265" s="1096"/>
      <c r="F265" s="483"/>
      <c r="G265" s="484"/>
      <c r="H265" s="483"/>
      <c r="I265" s="485"/>
      <c r="J265" s="486"/>
      <c r="K265" s="481"/>
      <c r="L265" s="482"/>
      <c r="M265" s="482"/>
      <c r="N265" s="487"/>
      <c r="O265" s="554"/>
      <c r="P265" s="555"/>
      <c r="Q265" s="481"/>
      <c r="R265" s="1097"/>
      <c r="S265" s="1098"/>
      <c r="T265" s="1098"/>
      <c r="U265" s="1096"/>
    </row>
    <row r="266" spans="1:21" s="456" customFormat="1" ht="23.25" customHeight="1">
      <c r="A266" s="467">
        <f t="shared" si="7"/>
        <v>253</v>
      </c>
      <c r="B266" s="1095"/>
      <c r="C266" s="1096"/>
      <c r="D266" s="1095"/>
      <c r="E266" s="1096"/>
      <c r="F266" s="483"/>
      <c r="G266" s="484"/>
      <c r="H266" s="483"/>
      <c r="I266" s="485"/>
      <c r="J266" s="486"/>
      <c r="K266" s="481"/>
      <c r="L266" s="482"/>
      <c r="M266" s="482"/>
      <c r="N266" s="487"/>
      <c r="O266" s="554"/>
      <c r="P266" s="555"/>
      <c r="Q266" s="481"/>
      <c r="R266" s="1097"/>
      <c r="S266" s="1098"/>
      <c r="T266" s="1098"/>
      <c r="U266" s="1096"/>
    </row>
    <row r="267" spans="1:21" s="456" customFormat="1" ht="23.25" customHeight="1">
      <c r="A267" s="467">
        <f t="shared" si="7"/>
        <v>254</v>
      </c>
      <c r="B267" s="1095"/>
      <c r="C267" s="1096"/>
      <c r="D267" s="1095"/>
      <c r="E267" s="1096"/>
      <c r="F267" s="483"/>
      <c r="G267" s="484"/>
      <c r="H267" s="483"/>
      <c r="I267" s="485"/>
      <c r="J267" s="486"/>
      <c r="K267" s="481"/>
      <c r="L267" s="482"/>
      <c r="M267" s="482"/>
      <c r="N267" s="487"/>
      <c r="O267" s="554"/>
      <c r="P267" s="555"/>
      <c r="Q267" s="481"/>
      <c r="R267" s="1097"/>
      <c r="S267" s="1098"/>
      <c r="T267" s="1098"/>
      <c r="U267" s="1096"/>
    </row>
    <row r="268" spans="1:21" s="456" customFormat="1" ht="23.25" customHeight="1">
      <c r="A268" s="467">
        <f t="shared" si="7"/>
        <v>255</v>
      </c>
      <c r="B268" s="1095"/>
      <c r="C268" s="1096"/>
      <c r="D268" s="1095"/>
      <c r="E268" s="1096"/>
      <c r="F268" s="483"/>
      <c r="G268" s="484"/>
      <c r="H268" s="483"/>
      <c r="I268" s="485"/>
      <c r="J268" s="486"/>
      <c r="K268" s="481"/>
      <c r="L268" s="482"/>
      <c r="M268" s="482"/>
      <c r="N268" s="487"/>
      <c r="O268" s="554"/>
      <c r="P268" s="555"/>
      <c r="Q268" s="481"/>
      <c r="R268" s="1097"/>
      <c r="S268" s="1098"/>
      <c r="T268" s="1098"/>
      <c r="U268" s="1096"/>
    </row>
    <row r="269" spans="1:21" s="456" customFormat="1" ht="23.25" customHeight="1">
      <c r="A269" s="467">
        <f t="shared" si="7"/>
        <v>256</v>
      </c>
      <c r="B269" s="1095"/>
      <c r="C269" s="1096"/>
      <c r="D269" s="1095"/>
      <c r="E269" s="1096"/>
      <c r="F269" s="483"/>
      <c r="G269" s="484"/>
      <c r="H269" s="483"/>
      <c r="I269" s="485"/>
      <c r="J269" s="486"/>
      <c r="K269" s="481"/>
      <c r="L269" s="482"/>
      <c r="M269" s="482"/>
      <c r="N269" s="487"/>
      <c r="O269" s="554"/>
      <c r="P269" s="555"/>
      <c r="Q269" s="481"/>
      <c r="R269" s="1097"/>
      <c r="S269" s="1098"/>
      <c r="T269" s="1098"/>
      <c r="U269" s="1096"/>
    </row>
    <row r="270" spans="1:21" s="456" customFormat="1" ht="23.25" customHeight="1">
      <c r="A270" s="467">
        <f t="shared" si="7"/>
        <v>257</v>
      </c>
      <c r="B270" s="1095"/>
      <c r="C270" s="1096"/>
      <c r="D270" s="1095"/>
      <c r="E270" s="1096"/>
      <c r="F270" s="483"/>
      <c r="G270" s="484"/>
      <c r="H270" s="483"/>
      <c r="I270" s="485"/>
      <c r="J270" s="486"/>
      <c r="K270" s="481"/>
      <c r="L270" s="482"/>
      <c r="M270" s="482"/>
      <c r="N270" s="487"/>
      <c r="O270" s="554"/>
      <c r="P270" s="555"/>
      <c r="Q270" s="481"/>
      <c r="R270" s="1097"/>
      <c r="S270" s="1098"/>
      <c r="T270" s="1098"/>
      <c r="U270" s="1096"/>
    </row>
    <row r="271" spans="1:21" s="456" customFormat="1" ht="23.25" customHeight="1">
      <c r="A271" s="467">
        <f t="shared" si="7"/>
        <v>258</v>
      </c>
      <c r="B271" s="1095"/>
      <c r="C271" s="1096"/>
      <c r="D271" s="1095"/>
      <c r="E271" s="1096"/>
      <c r="F271" s="483"/>
      <c r="G271" s="484"/>
      <c r="H271" s="483"/>
      <c r="I271" s="485"/>
      <c r="J271" s="486"/>
      <c r="K271" s="481"/>
      <c r="L271" s="482"/>
      <c r="M271" s="482"/>
      <c r="N271" s="487"/>
      <c r="O271" s="554"/>
      <c r="P271" s="555"/>
      <c r="Q271" s="481"/>
      <c r="R271" s="1097"/>
      <c r="S271" s="1098"/>
      <c r="T271" s="1098"/>
      <c r="U271" s="1096"/>
    </row>
    <row r="272" spans="1:21" s="456" customFormat="1" ht="23.25" customHeight="1">
      <c r="A272" s="467">
        <f t="shared" si="7"/>
        <v>259</v>
      </c>
      <c r="B272" s="1095"/>
      <c r="C272" s="1096"/>
      <c r="D272" s="1095"/>
      <c r="E272" s="1096"/>
      <c r="F272" s="483"/>
      <c r="G272" s="484"/>
      <c r="H272" s="483"/>
      <c r="I272" s="485"/>
      <c r="J272" s="486"/>
      <c r="K272" s="481"/>
      <c r="L272" s="482"/>
      <c r="M272" s="482"/>
      <c r="N272" s="487"/>
      <c r="O272" s="554"/>
      <c r="P272" s="555"/>
      <c r="Q272" s="481"/>
      <c r="R272" s="1097"/>
      <c r="S272" s="1098"/>
      <c r="T272" s="1098"/>
      <c r="U272" s="1096"/>
    </row>
    <row r="273" spans="1:21" s="456" customFormat="1" ht="23.25" customHeight="1">
      <c r="A273" s="467">
        <f t="shared" si="7"/>
        <v>260</v>
      </c>
      <c r="B273" s="1095"/>
      <c r="C273" s="1096"/>
      <c r="D273" s="1095"/>
      <c r="E273" s="1096"/>
      <c r="F273" s="483"/>
      <c r="G273" s="484"/>
      <c r="H273" s="483"/>
      <c r="I273" s="485"/>
      <c r="J273" s="486"/>
      <c r="K273" s="481"/>
      <c r="L273" s="482"/>
      <c r="M273" s="482"/>
      <c r="N273" s="487"/>
      <c r="O273" s="554"/>
      <c r="P273" s="555"/>
      <c r="Q273" s="481"/>
      <c r="R273" s="1097"/>
      <c r="S273" s="1098"/>
      <c r="T273" s="1098"/>
      <c r="U273" s="1096"/>
    </row>
    <row r="274" spans="1:21" s="456" customFormat="1" ht="23.25" customHeight="1">
      <c r="A274" s="467">
        <f t="shared" si="7"/>
        <v>261</v>
      </c>
      <c r="B274" s="1095"/>
      <c r="C274" s="1096"/>
      <c r="D274" s="1095"/>
      <c r="E274" s="1096"/>
      <c r="F274" s="483"/>
      <c r="G274" s="484"/>
      <c r="H274" s="483"/>
      <c r="I274" s="485"/>
      <c r="J274" s="486"/>
      <c r="K274" s="481"/>
      <c r="L274" s="482"/>
      <c r="M274" s="482"/>
      <c r="N274" s="487"/>
      <c r="O274" s="554"/>
      <c r="P274" s="555"/>
      <c r="Q274" s="481"/>
      <c r="R274" s="1097"/>
      <c r="S274" s="1098"/>
      <c r="T274" s="1098"/>
      <c r="U274" s="1096"/>
    </row>
    <row r="275" spans="1:21" s="456" customFormat="1" ht="23.25" customHeight="1">
      <c r="A275" s="467">
        <f t="shared" si="7"/>
        <v>262</v>
      </c>
      <c r="B275" s="1095"/>
      <c r="C275" s="1096"/>
      <c r="D275" s="1095"/>
      <c r="E275" s="1096"/>
      <c r="F275" s="483"/>
      <c r="G275" s="484"/>
      <c r="H275" s="483"/>
      <c r="I275" s="485"/>
      <c r="J275" s="486"/>
      <c r="K275" s="481"/>
      <c r="L275" s="482"/>
      <c r="M275" s="482"/>
      <c r="N275" s="487"/>
      <c r="O275" s="554"/>
      <c r="P275" s="555"/>
      <c r="Q275" s="481"/>
      <c r="R275" s="1097"/>
      <c r="S275" s="1098"/>
      <c r="T275" s="1098"/>
      <c r="U275" s="1096"/>
    </row>
    <row r="276" spans="1:21" s="456" customFormat="1" ht="23.25" customHeight="1">
      <c r="A276" s="467">
        <f t="shared" si="7"/>
        <v>263</v>
      </c>
      <c r="B276" s="1095"/>
      <c r="C276" s="1096"/>
      <c r="D276" s="1095"/>
      <c r="E276" s="1096"/>
      <c r="F276" s="483"/>
      <c r="G276" s="484"/>
      <c r="H276" s="483"/>
      <c r="I276" s="485"/>
      <c r="J276" s="486"/>
      <c r="K276" s="481"/>
      <c r="L276" s="482"/>
      <c r="M276" s="482"/>
      <c r="N276" s="487"/>
      <c r="O276" s="554"/>
      <c r="P276" s="555"/>
      <c r="Q276" s="481"/>
      <c r="R276" s="1097"/>
      <c r="S276" s="1098"/>
      <c r="T276" s="1098"/>
      <c r="U276" s="1096"/>
    </row>
    <row r="277" spans="1:21" s="456" customFormat="1" ht="23.25" customHeight="1">
      <c r="A277" s="467">
        <f t="shared" si="7"/>
        <v>264</v>
      </c>
      <c r="B277" s="1095"/>
      <c r="C277" s="1096"/>
      <c r="D277" s="1095"/>
      <c r="E277" s="1096"/>
      <c r="F277" s="483"/>
      <c r="G277" s="484"/>
      <c r="H277" s="483"/>
      <c r="I277" s="485"/>
      <c r="J277" s="486"/>
      <c r="K277" s="481"/>
      <c r="L277" s="482"/>
      <c r="M277" s="482"/>
      <c r="N277" s="487"/>
      <c r="O277" s="554"/>
      <c r="P277" s="555"/>
      <c r="Q277" s="481"/>
      <c r="R277" s="1097"/>
      <c r="S277" s="1098"/>
      <c r="T277" s="1098"/>
      <c r="U277" s="1096"/>
    </row>
    <row r="278" spans="1:21" s="456" customFormat="1" ht="23.25" customHeight="1">
      <c r="A278" s="467">
        <f t="shared" si="7"/>
        <v>265</v>
      </c>
      <c r="B278" s="1095"/>
      <c r="C278" s="1096"/>
      <c r="D278" s="1095"/>
      <c r="E278" s="1096"/>
      <c r="F278" s="483"/>
      <c r="G278" s="484"/>
      <c r="H278" s="483"/>
      <c r="I278" s="485"/>
      <c r="J278" s="486"/>
      <c r="K278" s="481"/>
      <c r="L278" s="482"/>
      <c r="M278" s="482"/>
      <c r="N278" s="487"/>
      <c r="O278" s="554"/>
      <c r="P278" s="555"/>
      <c r="Q278" s="481"/>
      <c r="R278" s="1097"/>
      <c r="S278" s="1098"/>
      <c r="T278" s="1098"/>
      <c r="U278" s="1096"/>
    </row>
    <row r="279" spans="1:21" s="456" customFormat="1" ht="23.25" customHeight="1">
      <c r="A279" s="467">
        <f t="shared" si="7"/>
        <v>266</v>
      </c>
      <c r="B279" s="1095"/>
      <c r="C279" s="1096"/>
      <c r="D279" s="1095"/>
      <c r="E279" s="1096"/>
      <c r="F279" s="483"/>
      <c r="G279" s="484"/>
      <c r="H279" s="483"/>
      <c r="I279" s="485"/>
      <c r="J279" s="486"/>
      <c r="K279" s="481"/>
      <c r="L279" s="482"/>
      <c r="M279" s="482"/>
      <c r="N279" s="487"/>
      <c r="O279" s="554"/>
      <c r="P279" s="555"/>
      <c r="Q279" s="481"/>
      <c r="R279" s="1097"/>
      <c r="S279" s="1098"/>
      <c r="T279" s="1098"/>
      <c r="U279" s="1096"/>
    </row>
    <row r="280" spans="1:21" s="456" customFormat="1" ht="23.25" customHeight="1">
      <c r="A280" s="467">
        <f t="shared" si="7"/>
        <v>267</v>
      </c>
      <c r="B280" s="1095"/>
      <c r="C280" s="1096"/>
      <c r="D280" s="1095"/>
      <c r="E280" s="1096"/>
      <c r="F280" s="483"/>
      <c r="G280" s="484"/>
      <c r="H280" s="483"/>
      <c r="I280" s="485"/>
      <c r="J280" s="486"/>
      <c r="K280" s="481"/>
      <c r="L280" s="482"/>
      <c r="M280" s="482"/>
      <c r="N280" s="487"/>
      <c r="O280" s="554"/>
      <c r="P280" s="555"/>
      <c r="Q280" s="481"/>
      <c r="R280" s="1097"/>
      <c r="S280" s="1098"/>
      <c r="T280" s="1098"/>
      <c r="U280" s="1096"/>
    </row>
    <row r="281" spans="1:21" s="456" customFormat="1" ht="23.25" customHeight="1">
      <c r="A281" s="467">
        <f t="shared" si="7"/>
        <v>268</v>
      </c>
      <c r="B281" s="1095"/>
      <c r="C281" s="1096"/>
      <c r="D281" s="1095"/>
      <c r="E281" s="1096"/>
      <c r="F281" s="483"/>
      <c r="G281" s="484"/>
      <c r="H281" s="483"/>
      <c r="I281" s="485"/>
      <c r="J281" s="486"/>
      <c r="K281" s="481"/>
      <c r="L281" s="482"/>
      <c r="M281" s="482"/>
      <c r="N281" s="487"/>
      <c r="O281" s="554"/>
      <c r="P281" s="555"/>
      <c r="Q281" s="481"/>
      <c r="R281" s="1097"/>
      <c r="S281" s="1098"/>
      <c r="T281" s="1098"/>
      <c r="U281" s="1096"/>
    </row>
    <row r="282" spans="1:21" s="456" customFormat="1" ht="23.25" customHeight="1">
      <c r="A282" s="467">
        <f t="shared" si="7"/>
        <v>269</v>
      </c>
      <c r="B282" s="1095"/>
      <c r="C282" s="1096"/>
      <c r="D282" s="1095"/>
      <c r="E282" s="1096"/>
      <c r="F282" s="483"/>
      <c r="G282" s="484"/>
      <c r="H282" s="483"/>
      <c r="I282" s="485"/>
      <c r="J282" s="486"/>
      <c r="K282" s="481"/>
      <c r="L282" s="482"/>
      <c r="M282" s="482"/>
      <c r="N282" s="487"/>
      <c r="O282" s="554"/>
      <c r="P282" s="555"/>
      <c r="Q282" s="481"/>
      <c r="R282" s="1097"/>
      <c r="S282" s="1098"/>
      <c r="T282" s="1098"/>
      <c r="U282" s="1096"/>
    </row>
    <row r="283" spans="1:21" s="456" customFormat="1" ht="23.25" customHeight="1">
      <c r="A283" s="467">
        <f t="shared" si="7"/>
        <v>270</v>
      </c>
      <c r="B283" s="1095"/>
      <c r="C283" s="1096"/>
      <c r="D283" s="1095"/>
      <c r="E283" s="1096"/>
      <c r="F283" s="483"/>
      <c r="G283" s="484"/>
      <c r="H283" s="483"/>
      <c r="I283" s="485"/>
      <c r="J283" s="486"/>
      <c r="K283" s="481"/>
      <c r="L283" s="482"/>
      <c r="M283" s="482"/>
      <c r="N283" s="487"/>
      <c r="O283" s="554"/>
      <c r="P283" s="555"/>
      <c r="Q283" s="481"/>
      <c r="R283" s="1097"/>
      <c r="S283" s="1098"/>
      <c r="T283" s="1098"/>
      <c r="U283" s="1096"/>
    </row>
    <row r="284" spans="1:21" s="456" customFormat="1" ht="23.25" customHeight="1">
      <c r="A284" s="467">
        <f t="shared" si="7"/>
        <v>271</v>
      </c>
      <c r="B284" s="1095"/>
      <c r="C284" s="1096"/>
      <c r="D284" s="1095"/>
      <c r="E284" s="1096"/>
      <c r="F284" s="483"/>
      <c r="G284" s="484"/>
      <c r="H284" s="483"/>
      <c r="I284" s="485"/>
      <c r="J284" s="486"/>
      <c r="K284" s="481"/>
      <c r="L284" s="482"/>
      <c r="M284" s="482"/>
      <c r="N284" s="487"/>
      <c r="O284" s="554"/>
      <c r="P284" s="555"/>
      <c r="Q284" s="481"/>
      <c r="R284" s="1097"/>
      <c r="S284" s="1098"/>
      <c r="T284" s="1098"/>
      <c r="U284" s="1096"/>
    </row>
    <row r="285" spans="1:21" s="456" customFormat="1" ht="23.25" customHeight="1">
      <c r="A285" s="467">
        <f>A284+1</f>
        <v>272</v>
      </c>
      <c r="B285" s="1095"/>
      <c r="C285" s="1096"/>
      <c r="D285" s="1095"/>
      <c r="E285" s="1096"/>
      <c r="F285" s="483"/>
      <c r="G285" s="484"/>
      <c r="H285" s="483"/>
      <c r="I285" s="485"/>
      <c r="J285" s="486"/>
      <c r="K285" s="481"/>
      <c r="L285" s="482"/>
      <c r="M285" s="482"/>
      <c r="N285" s="487"/>
      <c r="O285" s="554"/>
      <c r="P285" s="555"/>
      <c r="Q285" s="481"/>
      <c r="R285" s="1097"/>
      <c r="S285" s="1098"/>
      <c r="T285" s="1098"/>
      <c r="U285" s="1096"/>
    </row>
    <row r="286" spans="1:21" s="456" customFormat="1" ht="23.25" customHeight="1">
      <c r="A286" s="467">
        <f t="shared" ref="A286:A324" si="8">A285+1</f>
        <v>273</v>
      </c>
      <c r="B286" s="1095"/>
      <c r="C286" s="1096"/>
      <c r="D286" s="1095"/>
      <c r="E286" s="1096"/>
      <c r="F286" s="483"/>
      <c r="G286" s="484"/>
      <c r="H286" s="483"/>
      <c r="I286" s="485"/>
      <c r="J286" s="486"/>
      <c r="K286" s="481"/>
      <c r="L286" s="482"/>
      <c r="M286" s="482"/>
      <c r="N286" s="487"/>
      <c r="O286" s="554"/>
      <c r="P286" s="555"/>
      <c r="Q286" s="481"/>
      <c r="R286" s="1097"/>
      <c r="S286" s="1098"/>
      <c r="T286" s="1098"/>
      <c r="U286" s="1096"/>
    </row>
    <row r="287" spans="1:21" s="456" customFormat="1" ht="23.25" customHeight="1">
      <c r="A287" s="467">
        <f t="shared" si="8"/>
        <v>274</v>
      </c>
      <c r="B287" s="1095"/>
      <c r="C287" s="1096"/>
      <c r="D287" s="1095"/>
      <c r="E287" s="1096"/>
      <c r="F287" s="483"/>
      <c r="G287" s="484"/>
      <c r="H287" s="483"/>
      <c r="I287" s="485"/>
      <c r="J287" s="486"/>
      <c r="K287" s="481"/>
      <c r="L287" s="482"/>
      <c r="M287" s="482"/>
      <c r="N287" s="487"/>
      <c r="O287" s="554"/>
      <c r="P287" s="555"/>
      <c r="Q287" s="481"/>
      <c r="R287" s="1097"/>
      <c r="S287" s="1098"/>
      <c r="T287" s="1098"/>
      <c r="U287" s="1096"/>
    </row>
    <row r="288" spans="1:21" s="456" customFormat="1" ht="23.25" customHeight="1">
      <c r="A288" s="467">
        <f t="shared" si="8"/>
        <v>275</v>
      </c>
      <c r="B288" s="1095"/>
      <c r="C288" s="1096"/>
      <c r="D288" s="1095"/>
      <c r="E288" s="1096"/>
      <c r="F288" s="483"/>
      <c r="G288" s="484"/>
      <c r="H288" s="483"/>
      <c r="I288" s="485"/>
      <c r="J288" s="486"/>
      <c r="K288" s="481"/>
      <c r="L288" s="482"/>
      <c r="M288" s="482"/>
      <c r="N288" s="487"/>
      <c r="O288" s="554"/>
      <c r="P288" s="555"/>
      <c r="Q288" s="481"/>
      <c r="R288" s="1097"/>
      <c r="S288" s="1098"/>
      <c r="T288" s="1098"/>
      <c r="U288" s="1096"/>
    </row>
    <row r="289" spans="1:21" s="456" customFormat="1" ht="23.25" customHeight="1">
      <c r="A289" s="467">
        <f t="shared" si="8"/>
        <v>276</v>
      </c>
      <c r="B289" s="1095"/>
      <c r="C289" s="1096"/>
      <c r="D289" s="1095"/>
      <c r="E289" s="1096"/>
      <c r="F289" s="483"/>
      <c r="G289" s="484"/>
      <c r="H289" s="483"/>
      <c r="I289" s="485"/>
      <c r="J289" s="486"/>
      <c r="K289" s="481"/>
      <c r="L289" s="482"/>
      <c r="M289" s="482"/>
      <c r="N289" s="487"/>
      <c r="O289" s="554"/>
      <c r="P289" s="555"/>
      <c r="Q289" s="481"/>
      <c r="R289" s="1097"/>
      <c r="S289" s="1098"/>
      <c r="T289" s="1098"/>
      <c r="U289" s="1096"/>
    </row>
    <row r="290" spans="1:21" s="456" customFormat="1" ht="23.25" customHeight="1">
      <c r="A290" s="467">
        <f t="shared" si="8"/>
        <v>277</v>
      </c>
      <c r="B290" s="1095"/>
      <c r="C290" s="1096"/>
      <c r="D290" s="1095"/>
      <c r="E290" s="1096"/>
      <c r="F290" s="483"/>
      <c r="G290" s="484"/>
      <c r="H290" s="483"/>
      <c r="I290" s="485"/>
      <c r="J290" s="486"/>
      <c r="K290" s="481"/>
      <c r="L290" s="482"/>
      <c r="M290" s="482"/>
      <c r="N290" s="487"/>
      <c r="O290" s="554"/>
      <c r="P290" s="555"/>
      <c r="Q290" s="481"/>
      <c r="R290" s="1097"/>
      <c r="S290" s="1098"/>
      <c r="T290" s="1098"/>
      <c r="U290" s="1096"/>
    </row>
    <row r="291" spans="1:21" s="456" customFormat="1" ht="23.25" customHeight="1">
      <c r="A291" s="467">
        <f t="shared" si="8"/>
        <v>278</v>
      </c>
      <c r="B291" s="1095"/>
      <c r="C291" s="1096"/>
      <c r="D291" s="1095"/>
      <c r="E291" s="1096"/>
      <c r="F291" s="483"/>
      <c r="G291" s="484"/>
      <c r="H291" s="483"/>
      <c r="I291" s="485"/>
      <c r="J291" s="486"/>
      <c r="K291" s="481"/>
      <c r="L291" s="482"/>
      <c r="M291" s="482"/>
      <c r="N291" s="487"/>
      <c r="O291" s="554"/>
      <c r="P291" s="555"/>
      <c r="Q291" s="481"/>
      <c r="R291" s="1097"/>
      <c r="S291" s="1098"/>
      <c r="T291" s="1098"/>
      <c r="U291" s="1096"/>
    </row>
    <row r="292" spans="1:21" s="456" customFormat="1" ht="23.25" customHeight="1">
      <c r="A292" s="467">
        <f t="shared" si="8"/>
        <v>279</v>
      </c>
      <c r="B292" s="1095"/>
      <c r="C292" s="1096"/>
      <c r="D292" s="1095"/>
      <c r="E292" s="1096"/>
      <c r="F292" s="483"/>
      <c r="G292" s="484"/>
      <c r="H292" s="483"/>
      <c r="I292" s="485"/>
      <c r="J292" s="486"/>
      <c r="K292" s="481"/>
      <c r="L292" s="482"/>
      <c r="M292" s="482"/>
      <c r="N292" s="487"/>
      <c r="O292" s="554"/>
      <c r="P292" s="555"/>
      <c r="Q292" s="481"/>
      <c r="R292" s="1097"/>
      <c r="S292" s="1098"/>
      <c r="T292" s="1098"/>
      <c r="U292" s="1096"/>
    </row>
    <row r="293" spans="1:21" s="456" customFormat="1" ht="23.25" customHeight="1">
      <c r="A293" s="467">
        <f t="shared" si="8"/>
        <v>280</v>
      </c>
      <c r="B293" s="1095"/>
      <c r="C293" s="1096"/>
      <c r="D293" s="1095"/>
      <c r="E293" s="1096"/>
      <c r="F293" s="483"/>
      <c r="G293" s="484"/>
      <c r="H293" s="483"/>
      <c r="I293" s="485"/>
      <c r="J293" s="486"/>
      <c r="K293" s="481"/>
      <c r="L293" s="482"/>
      <c r="M293" s="482"/>
      <c r="N293" s="487"/>
      <c r="O293" s="554"/>
      <c r="P293" s="555"/>
      <c r="Q293" s="481"/>
      <c r="R293" s="1097"/>
      <c r="S293" s="1098"/>
      <c r="T293" s="1098"/>
      <c r="U293" s="1096"/>
    </row>
    <row r="294" spans="1:21" s="456" customFormat="1" ht="23.25" customHeight="1">
      <c r="A294" s="467">
        <f t="shared" si="8"/>
        <v>281</v>
      </c>
      <c r="B294" s="1095"/>
      <c r="C294" s="1096"/>
      <c r="D294" s="1095"/>
      <c r="E294" s="1096"/>
      <c r="F294" s="483"/>
      <c r="G294" s="484"/>
      <c r="H294" s="483"/>
      <c r="I294" s="485"/>
      <c r="J294" s="486"/>
      <c r="K294" s="481"/>
      <c r="L294" s="482"/>
      <c r="M294" s="482"/>
      <c r="N294" s="487"/>
      <c r="O294" s="554"/>
      <c r="P294" s="555"/>
      <c r="Q294" s="481"/>
      <c r="R294" s="1097"/>
      <c r="S294" s="1098"/>
      <c r="T294" s="1098"/>
      <c r="U294" s="1096"/>
    </row>
    <row r="295" spans="1:21" s="456" customFormat="1" ht="23.25" customHeight="1">
      <c r="A295" s="467">
        <f t="shared" si="8"/>
        <v>282</v>
      </c>
      <c r="B295" s="1095"/>
      <c r="C295" s="1096"/>
      <c r="D295" s="1095"/>
      <c r="E295" s="1096"/>
      <c r="F295" s="483"/>
      <c r="G295" s="484"/>
      <c r="H295" s="483"/>
      <c r="I295" s="485"/>
      <c r="J295" s="486"/>
      <c r="K295" s="481"/>
      <c r="L295" s="482"/>
      <c r="M295" s="482"/>
      <c r="N295" s="487"/>
      <c r="O295" s="554"/>
      <c r="P295" s="555"/>
      <c r="Q295" s="481"/>
      <c r="R295" s="1097"/>
      <c r="S295" s="1098"/>
      <c r="T295" s="1098"/>
      <c r="U295" s="1096"/>
    </row>
    <row r="296" spans="1:21" s="456" customFormat="1" ht="23.25" customHeight="1">
      <c r="A296" s="467">
        <f t="shared" si="8"/>
        <v>283</v>
      </c>
      <c r="B296" s="1095"/>
      <c r="C296" s="1096"/>
      <c r="D296" s="1095"/>
      <c r="E296" s="1096"/>
      <c r="F296" s="483"/>
      <c r="G296" s="484"/>
      <c r="H296" s="483"/>
      <c r="I296" s="485"/>
      <c r="J296" s="486"/>
      <c r="K296" s="481"/>
      <c r="L296" s="482"/>
      <c r="M296" s="482"/>
      <c r="N296" s="487"/>
      <c r="O296" s="554"/>
      <c r="P296" s="555"/>
      <c r="Q296" s="481"/>
      <c r="R296" s="1097"/>
      <c r="S296" s="1098"/>
      <c r="T296" s="1098"/>
      <c r="U296" s="1096"/>
    </row>
    <row r="297" spans="1:21" s="456" customFormat="1" ht="23.25" customHeight="1">
      <c r="A297" s="467">
        <f t="shared" si="8"/>
        <v>284</v>
      </c>
      <c r="B297" s="1095"/>
      <c r="C297" s="1096"/>
      <c r="D297" s="1095"/>
      <c r="E297" s="1096"/>
      <c r="F297" s="483"/>
      <c r="G297" s="484"/>
      <c r="H297" s="483"/>
      <c r="I297" s="485"/>
      <c r="J297" s="486"/>
      <c r="K297" s="481"/>
      <c r="L297" s="482"/>
      <c r="M297" s="482"/>
      <c r="N297" s="487"/>
      <c r="O297" s="554"/>
      <c r="P297" s="555"/>
      <c r="Q297" s="481"/>
      <c r="R297" s="1097"/>
      <c r="S297" s="1098"/>
      <c r="T297" s="1098"/>
      <c r="U297" s="1096"/>
    </row>
    <row r="298" spans="1:21" s="456" customFormat="1" ht="23.25" customHeight="1">
      <c r="A298" s="467">
        <f t="shared" si="8"/>
        <v>285</v>
      </c>
      <c r="B298" s="1095"/>
      <c r="C298" s="1096"/>
      <c r="D298" s="1095"/>
      <c r="E298" s="1096"/>
      <c r="F298" s="483"/>
      <c r="G298" s="484"/>
      <c r="H298" s="483"/>
      <c r="I298" s="485"/>
      <c r="J298" s="486"/>
      <c r="K298" s="481"/>
      <c r="L298" s="482"/>
      <c r="M298" s="482"/>
      <c r="N298" s="487"/>
      <c r="O298" s="554"/>
      <c r="P298" s="555"/>
      <c r="Q298" s="481"/>
      <c r="R298" s="1097"/>
      <c r="S298" s="1098"/>
      <c r="T298" s="1098"/>
      <c r="U298" s="1096"/>
    </row>
    <row r="299" spans="1:21" s="456" customFormat="1" ht="23.25" customHeight="1">
      <c r="A299" s="467">
        <f t="shared" si="8"/>
        <v>286</v>
      </c>
      <c r="B299" s="1095"/>
      <c r="C299" s="1096"/>
      <c r="D299" s="1095"/>
      <c r="E299" s="1096"/>
      <c r="F299" s="483"/>
      <c r="G299" s="484"/>
      <c r="H299" s="483"/>
      <c r="I299" s="485"/>
      <c r="J299" s="486"/>
      <c r="K299" s="481"/>
      <c r="L299" s="482"/>
      <c r="M299" s="482"/>
      <c r="N299" s="487"/>
      <c r="O299" s="554"/>
      <c r="P299" s="555"/>
      <c r="Q299" s="481"/>
      <c r="R299" s="1097"/>
      <c r="S299" s="1098"/>
      <c r="T299" s="1098"/>
      <c r="U299" s="1096"/>
    </row>
    <row r="300" spans="1:21" s="456" customFormat="1" ht="23.25" customHeight="1">
      <c r="A300" s="467">
        <f t="shared" si="8"/>
        <v>287</v>
      </c>
      <c r="B300" s="1095"/>
      <c r="C300" s="1096"/>
      <c r="D300" s="1095"/>
      <c r="E300" s="1096"/>
      <c r="F300" s="483"/>
      <c r="G300" s="484"/>
      <c r="H300" s="483"/>
      <c r="I300" s="485"/>
      <c r="J300" s="486"/>
      <c r="K300" s="481"/>
      <c r="L300" s="482"/>
      <c r="M300" s="482"/>
      <c r="N300" s="487"/>
      <c r="O300" s="554"/>
      <c r="P300" s="555"/>
      <c r="Q300" s="481"/>
      <c r="R300" s="1097"/>
      <c r="S300" s="1098"/>
      <c r="T300" s="1098"/>
      <c r="U300" s="1096"/>
    </row>
    <row r="301" spans="1:21" s="456" customFormat="1" ht="23.25" customHeight="1">
      <c r="A301" s="467">
        <f t="shared" si="8"/>
        <v>288</v>
      </c>
      <c r="B301" s="1095"/>
      <c r="C301" s="1096"/>
      <c r="D301" s="1095"/>
      <c r="E301" s="1096"/>
      <c r="F301" s="483"/>
      <c r="G301" s="484"/>
      <c r="H301" s="483"/>
      <c r="I301" s="485"/>
      <c r="J301" s="486"/>
      <c r="K301" s="481"/>
      <c r="L301" s="482"/>
      <c r="M301" s="482"/>
      <c r="N301" s="487"/>
      <c r="O301" s="554"/>
      <c r="P301" s="555"/>
      <c r="Q301" s="481"/>
      <c r="R301" s="1097"/>
      <c r="S301" s="1098"/>
      <c r="T301" s="1098"/>
      <c r="U301" s="1096"/>
    </row>
    <row r="302" spans="1:21" s="456" customFormat="1" ht="23.25" customHeight="1">
      <c r="A302" s="467">
        <f t="shared" si="8"/>
        <v>289</v>
      </c>
      <c r="B302" s="1095"/>
      <c r="C302" s="1096"/>
      <c r="D302" s="1095"/>
      <c r="E302" s="1096"/>
      <c r="F302" s="483"/>
      <c r="G302" s="484"/>
      <c r="H302" s="483"/>
      <c r="I302" s="485"/>
      <c r="J302" s="486"/>
      <c r="K302" s="481"/>
      <c r="L302" s="482"/>
      <c r="M302" s="482"/>
      <c r="N302" s="487"/>
      <c r="O302" s="554"/>
      <c r="P302" s="555"/>
      <c r="Q302" s="481"/>
      <c r="R302" s="1097"/>
      <c r="S302" s="1098"/>
      <c r="T302" s="1098"/>
      <c r="U302" s="1096"/>
    </row>
    <row r="303" spans="1:21" s="456" customFormat="1" ht="23.25" customHeight="1">
      <c r="A303" s="467">
        <f t="shared" si="8"/>
        <v>290</v>
      </c>
      <c r="B303" s="1095"/>
      <c r="C303" s="1096"/>
      <c r="D303" s="1095"/>
      <c r="E303" s="1096"/>
      <c r="F303" s="483"/>
      <c r="G303" s="484"/>
      <c r="H303" s="483"/>
      <c r="I303" s="485"/>
      <c r="J303" s="486"/>
      <c r="K303" s="481"/>
      <c r="L303" s="482"/>
      <c r="M303" s="482"/>
      <c r="N303" s="487"/>
      <c r="O303" s="554"/>
      <c r="P303" s="555"/>
      <c r="Q303" s="481"/>
      <c r="R303" s="1097"/>
      <c r="S303" s="1098"/>
      <c r="T303" s="1098"/>
      <c r="U303" s="1096"/>
    </row>
    <row r="304" spans="1:21" s="456" customFormat="1" ht="23.25" customHeight="1">
      <c r="A304" s="467">
        <f t="shared" si="8"/>
        <v>291</v>
      </c>
      <c r="B304" s="1095"/>
      <c r="C304" s="1096"/>
      <c r="D304" s="1095"/>
      <c r="E304" s="1096"/>
      <c r="F304" s="483"/>
      <c r="G304" s="484"/>
      <c r="H304" s="483"/>
      <c r="I304" s="485"/>
      <c r="J304" s="486"/>
      <c r="K304" s="481"/>
      <c r="L304" s="482"/>
      <c r="M304" s="482"/>
      <c r="N304" s="487"/>
      <c r="O304" s="554"/>
      <c r="P304" s="555"/>
      <c r="Q304" s="481"/>
      <c r="R304" s="1097"/>
      <c r="S304" s="1098"/>
      <c r="T304" s="1098"/>
      <c r="U304" s="1096"/>
    </row>
    <row r="305" spans="1:21" s="456" customFormat="1" ht="23.25" customHeight="1">
      <c r="A305" s="467">
        <f t="shared" si="8"/>
        <v>292</v>
      </c>
      <c r="B305" s="1095"/>
      <c r="C305" s="1096"/>
      <c r="D305" s="1095"/>
      <c r="E305" s="1096"/>
      <c r="F305" s="483"/>
      <c r="G305" s="484"/>
      <c r="H305" s="483"/>
      <c r="I305" s="485"/>
      <c r="J305" s="486"/>
      <c r="K305" s="481"/>
      <c r="L305" s="482"/>
      <c r="M305" s="482"/>
      <c r="N305" s="487"/>
      <c r="O305" s="554"/>
      <c r="P305" s="555"/>
      <c r="Q305" s="481"/>
      <c r="R305" s="1097"/>
      <c r="S305" s="1098"/>
      <c r="T305" s="1098"/>
      <c r="U305" s="1096"/>
    </row>
    <row r="306" spans="1:21" s="456" customFormat="1" ht="23.25" customHeight="1">
      <c r="A306" s="467">
        <f t="shared" si="8"/>
        <v>293</v>
      </c>
      <c r="B306" s="1095"/>
      <c r="C306" s="1096"/>
      <c r="D306" s="1095"/>
      <c r="E306" s="1096"/>
      <c r="F306" s="483"/>
      <c r="G306" s="484"/>
      <c r="H306" s="483"/>
      <c r="I306" s="485"/>
      <c r="J306" s="486"/>
      <c r="K306" s="481"/>
      <c r="L306" s="482"/>
      <c r="M306" s="482"/>
      <c r="N306" s="487"/>
      <c r="O306" s="554"/>
      <c r="P306" s="555"/>
      <c r="Q306" s="481"/>
      <c r="R306" s="1097"/>
      <c r="S306" s="1098"/>
      <c r="T306" s="1098"/>
      <c r="U306" s="1096"/>
    </row>
    <row r="307" spans="1:21" s="456" customFormat="1" ht="23.25" customHeight="1">
      <c r="A307" s="467">
        <f t="shared" si="8"/>
        <v>294</v>
      </c>
      <c r="B307" s="1095"/>
      <c r="C307" s="1096"/>
      <c r="D307" s="1095"/>
      <c r="E307" s="1096"/>
      <c r="F307" s="483"/>
      <c r="G307" s="484"/>
      <c r="H307" s="483"/>
      <c r="I307" s="485"/>
      <c r="J307" s="486"/>
      <c r="K307" s="481"/>
      <c r="L307" s="482"/>
      <c r="M307" s="482"/>
      <c r="N307" s="487"/>
      <c r="O307" s="554"/>
      <c r="P307" s="555"/>
      <c r="Q307" s="481"/>
      <c r="R307" s="1097"/>
      <c r="S307" s="1098"/>
      <c r="T307" s="1098"/>
      <c r="U307" s="1096"/>
    </row>
    <row r="308" spans="1:21" s="456" customFormat="1" ht="23.25" customHeight="1">
      <c r="A308" s="467">
        <f t="shared" si="8"/>
        <v>295</v>
      </c>
      <c r="B308" s="1095"/>
      <c r="C308" s="1096"/>
      <c r="D308" s="1095"/>
      <c r="E308" s="1096"/>
      <c r="F308" s="483"/>
      <c r="G308" s="484"/>
      <c r="H308" s="483"/>
      <c r="I308" s="485"/>
      <c r="J308" s="486"/>
      <c r="K308" s="481"/>
      <c r="L308" s="482"/>
      <c r="M308" s="482"/>
      <c r="N308" s="487"/>
      <c r="O308" s="554"/>
      <c r="P308" s="555"/>
      <c r="Q308" s="481"/>
      <c r="R308" s="1097"/>
      <c r="S308" s="1098"/>
      <c r="T308" s="1098"/>
      <c r="U308" s="1096"/>
    </row>
    <row r="309" spans="1:21" s="456" customFormat="1" ht="23.25" customHeight="1">
      <c r="A309" s="467">
        <f t="shared" si="8"/>
        <v>296</v>
      </c>
      <c r="B309" s="1095"/>
      <c r="C309" s="1096"/>
      <c r="D309" s="1095"/>
      <c r="E309" s="1096"/>
      <c r="F309" s="483"/>
      <c r="G309" s="484"/>
      <c r="H309" s="483"/>
      <c r="I309" s="485"/>
      <c r="J309" s="486"/>
      <c r="K309" s="481"/>
      <c r="L309" s="482"/>
      <c r="M309" s="482"/>
      <c r="N309" s="487"/>
      <c r="O309" s="554"/>
      <c r="P309" s="555"/>
      <c r="Q309" s="481"/>
      <c r="R309" s="1097"/>
      <c r="S309" s="1098"/>
      <c r="T309" s="1098"/>
      <c r="U309" s="1096"/>
    </row>
    <row r="310" spans="1:21" s="456" customFormat="1" ht="23.25" customHeight="1">
      <c r="A310" s="467">
        <f t="shared" si="8"/>
        <v>297</v>
      </c>
      <c r="B310" s="1095"/>
      <c r="C310" s="1096"/>
      <c r="D310" s="1095"/>
      <c r="E310" s="1096"/>
      <c r="F310" s="483"/>
      <c r="G310" s="484"/>
      <c r="H310" s="483"/>
      <c r="I310" s="485"/>
      <c r="J310" s="486"/>
      <c r="K310" s="481"/>
      <c r="L310" s="482"/>
      <c r="M310" s="482"/>
      <c r="N310" s="487"/>
      <c r="O310" s="554"/>
      <c r="P310" s="555"/>
      <c r="Q310" s="481"/>
      <c r="R310" s="1097"/>
      <c r="S310" s="1098"/>
      <c r="T310" s="1098"/>
      <c r="U310" s="1096"/>
    </row>
    <row r="311" spans="1:21" s="456" customFormat="1" ht="23.25" customHeight="1">
      <c r="A311" s="467">
        <f t="shared" si="8"/>
        <v>298</v>
      </c>
      <c r="B311" s="1095"/>
      <c r="C311" s="1096"/>
      <c r="D311" s="1095"/>
      <c r="E311" s="1096"/>
      <c r="F311" s="483"/>
      <c r="G311" s="484"/>
      <c r="H311" s="483"/>
      <c r="I311" s="485"/>
      <c r="J311" s="486"/>
      <c r="K311" s="481"/>
      <c r="L311" s="482"/>
      <c r="M311" s="482"/>
      <c r="N311" s="487"/>
      <c r="O311" s="554"/>
      <c r="P311" s="555"/>
      <c r="Q311" s="481"/>
      <c r="R311" s="1097"/>
      <c r="S311" s="1098"/>
      <c r="T311" s="1098"/>
      <c r="U311" s="1096"/>
    </row>
    <row r="312" spans="1:21" s="456" customFormat="1" ht="23.25" customHeight="1">
      <c r="A312" s="467">
        <f t="shared" si="8"/>
        <v>299</v>
      </c>
      <c r="B312" s="1095"/>
      <c r="C312" s="1096"/>
      <c r="D312" s="1095"/>
      <c r="E312" s="1096"/>
      <c r="F312" s="483"/>
      <c r="G312" s="484"/>
      <c r="H312" s="483"/>
      <c r="I312" s="485"/>
      <c r="J312" s="486"/>
      <c r="K312" s="481"/>
      <c r="L312" s="482"/>
      <c r="M312" s="482"/>
      <c r="N312" s="487"/>
      <c r="O312" s="554"/>
      <c r="P312" s="555"/>
      <c r="Q312" s="481"/>
      <c r="R312" s="1097"/>
      <c r="S312" s="1098"/>
      <c r="T312" s="1098"/>
      <c r="U312" s="1096"/>
    </row>
    <row r="313" spans="1:21" s="456" customFormat="1" ht="23.25" customHeight="1">
      <c r="A313" s="467">
        <f t="shared" si="8"/>
        <v>300</v>
      </c>
      <c r="B313" s="1095"/>
      <c r="C313" s="1096"/>
      <c r="D313" s="1095"/>
      <c r="E313" s="1096"/>
      <c r="F313" s="483"/>
      <c r="G313" s="484"/>
      <c r="H313" s="483"/>
      <c r="I313" s="485"/>
      <c r="J313" s="486"/>
      <c r="K313" s="481"/>
      <c r="L313" s="482"/>
      <c r="M313" s="482"/>
      <c r="N313" s="487"/>
      <c r="O313" s="554"/>
      <c r="P313" s="555"/>
      <c r="Q313" s="481"/>
      <c r="R313" s="1097"/>
      <c r="S313" s="1098"/>
      <c r="T313" s="1098"/>
      <c r="U313" s="1096"/>
    </row>
    <row r="314" spans="1:21" s="456" customFormat="1" ht="23.25" customHeight="1">
      <c r="A314" s="467">
        <f t="shared" si="8"/>
        <v>301</v>
      </c>
      <c r="B314" s="1095"/>
      <c r="C314" s="1096"/>
      <c r="D314" s="1095"/>
      <c r="E314" s="1096"/>
      <c r="F314" s="483"/>
      <c r="G314" s="484"/>
      <c r="H314" s="483"/>
      <c r="I314" s="485"/>
      <c r="J314" s="486"/>
      <c r="K314" s="481"/>
      <c r="L314" s="482"/>
      <c r="M314" s="482"/>
      <c r="N314" s="487"/>
      <c r="O314" s="554"/>
      <c r="P314" s="555"/>
      <c r="Q314" s="481"/>
      <c r="R314" s="1097"/>
      <c r="S314" s="1098"/>
      <c r="T314" s="1098"/>
      <c r="U314" s="1096"/>
    </row>
    <row r="315" spans="1:21" s="456" customFormat="1" ht="23.25" customHeight="1">
      <c r="A315" s="467">
        <f t="shared" si="8"/>
        <v>302</v>
      </c>
      <c r="B315" s="1095"/>
      <c r="C315" s="1096"/>
      <c r="D315" s="1095"/>
      <c r="E315" s="1096"/>
      <c r="F315" s="483"/>
      <c r="G315" s="484"/>
      <c r="H315" s="483"/>
      <c r="I315" s="485"/>
      <c r="J315" s="486"/>
      <c r="K315" s="481"/>
      <c r="L315" s="482"/>
      <c r="M315" s="482"/>
      <c r="N315" s="487"/>
      <c r="O315" s="554"/>
      <c r="P315" s="555"/>
      <c r="Q315" s="481"/>
      <c r="R315" s="1097"/>
      <c r="S315" s="1098"/>
      <c r="T315" s="1098"/>
      <c r="U315" s="1096"/>
    </row>
    <row r="316" spans="1:21" s="456" customFormat="1" ht="23.25" customHeight="1">
      <c r="A316" s="467">
        <f t="shared" si="8"/>
        <v>303</v>
      </c>
      <c r="B316" s="1095"/>
      <c r="C316" s="1096"/>
      <c r="D316" s="1095"/>
      <c r="E316" s="1096"/>
      <c r="F316" s="483"/>
      <c r="G316" s="484"/>
      <c r="H316" s="483"/>
      <c r="I316" s="485"/>
      <c r="J316" s="486"/>
      <c r="K316" s="481"/>
      <c r="L316" s="482"/>
      <c r="M316" s="482"/>
      <c r="N316" s="487"/>
      <c r="O316" s="554"/>
      <c r="P316" s="555"/>
      <c r="Q316" s="481"/>
      <c r="R316" s="1097"/>
      <c r="S316" s="1098"/>
      <c r="T316" s="1098"/>
      <c r="U316" s="1096"/>
    </row>
    <row r="317" spans="1:21" s="456" customFormat="1" ht="23.25" customHeight="1">
      <c r="A317" s="467">
        <f t="shared" si="8"/>
        <v>304</v>
      </c>
      <c r="B317" s="1095"/>
      <c r="C317" s="1096"/>
      <c r="D317" s="1095"/>
      <c r="E317" s="1096"/>
      <c r="F317" s="483"/>
      <c r="G317" s="484"/>
      <c r="H317" s="483"/>
      <c r="I317" s="485"/>
      <c r="J317" s="486"/>
      <c r="K317" s="481"/>
      <c r="L317" s="482"/>
      <c r="M317" s="482"/>
      <c r="N317" s="487"/>
      <c r="O317" s="554"/>
      <c r="P317" s="555"/>
      <c r="Q317" s="481"/>
      <c r="R317" s="1097"/>
      <c r="S317" s="1098"/>
      <c r="T317" s="1098"/>
      <c r="U317" s="1096"/>
    </row>
    <row r="318" spans="1:21" s="456" customFormat="1" ht="23.25" customHeight="1">
      <c r="A318" s="467">
        <f t="shared" si="8"/>
        <v>305</v>
      </c>
      <c r="B318" s="1095"/>
      <c r="C318" s="1096"/>
      <c r="D318" s="1095"/>
      <c r="E318" s="1096"/>
      <c r="F318" s="483"/>
      <c r="G318" s="484"/>
      <c r="H318" s="483"/>
      <c r="I318" s="485"/>
      <c r="J318" s="486"/>
      <c r="K318" s="481"/>
      <c r="L318" s="482"/>
      <c r="M318" s="482"/>
      <c r="N318" s="487"/>
      <c r="O318" s="554"/>
      <c r="P318" s="555"/>
      <c r="Q318" s="481"/>
      <c r="R318" s="1097"/>
      <c r="S318" s="1098"/>
      <c r="T318" s="1098"/>
      <c r="U318" s="1096"/>
    </row>
    <row r="319" spans="1:21" s="456" customFormat="1" ht="23.25" customHeight="1">
      <c r="A319" s="467">
        <f t="shared" si="8"/>
        <v>306</v>
      </c>
      <c r="B319" s="1095"/>
      <c r="C319" s="1096"/>
      <c r="D319" s="1095"/>
      <c r="E319" s="1096"/>
      <c r="F319" s="483"/>
      <c r="G319" s="484"/>
      <c r="H319" s="483"/>
      <c r="I319" s="485"/>
      <c r="J319" s="486"/>
      <c r="K319" s="481"/>
      <c r="L319" s="482"/>
      <c r="M319" s="482"/>
      <c r="N319" s="487"/>
      <c r="O319" s="554"/>
      <c r="P319" s="555"/>
      <c r="Q319" s="481"/>
      <c r="R319" s="1097"/>
      <c r="S319" s="1098"/>
      <c r="T319" s="1098"/>
      <c r="U319" s="1096"/>
    </row>
    <row r="320" spans="1:21" s="456" customFormat="1" ht="23.25" customHeight="1">
      <c r="A320" s="467">
        <f t="shared" si="8"/>
        <v>307</v>
      </c>
      <c r="B320" s="1095"/>
      <c r="C320" s="1096"/>
      <c r="D320" s="1095"/>
      <c r="E320" s="1096"/>
      <c r="F320" s="483"/>
      <c r="G320" s="484"/>
      <c r="H320" s="483"/>
      <c r="I320" s="485"/>
      <c r="J320" s="486"/>
      <c r="K320" s="481"/>
      <c r="L320" s="482"/>
      <c r="M320" s="482"/>
      <c r="N320" s="487"/>
      <c r="O320" s="554"/>
      <c r="P320" s="555"/>
      <c r="Q320" s="481"/>
      <c r="R320" s="1097"/>
      <c r="S320" s="1098"/>
      <c r="T320" s="1098"/>
      <c r="U320" s="1096"/>
    </row>
    <row r="321" spans="1:21" s="456" customFormat="1" ht="23.25" customHeight="1">
      <c r="A321" s="467">
        <f t="shared" si="8"/>
        <v>308</v>
      </c>
      <c r="B321" s="1095"/>
      <c r="C321" s="1096"/>
      <c r="D321" s="1095"/>
      <c r="E321" s="1096"/>
      <c r="F321" s="483"/>
      <c r="G321" s="484"/>
      <c r="H321" s="483"/>
      <c r="I321" s="485"/>
      <c r="J321" s="486"/>
      <c r="K321" s="481"/>
      <c r="L321" s="482"/>
      <c r="M321" s="482"/>
      <c r="N321" s="487"/>
      <c r="O321" s="554"/>
      <c r="P321" s="555"/>
      <c r="Q321" s="481"/>
      <c r="R321" s="1097"/>
      <c r="S321" s="1098"/>
      <c r="T321" s="1098"/>
      <c r="U321" s="1096"/>
    </row>
    <row r="322" spans="1:21" s="456" customFormat="1" ht="23.25" customHeight="1">
      <c r="A322" s="467">
        <f t="shared" si="8"/>
        <v>309</v>
      </c>
      <c r="B322" s="1095"/>
      <c r="C322" s="1096"/>
      <c r="D322" s="1095"/>
      <c r="E322" s="1096"/>
      <c r="F322" s="483"/>
      <c r="G322" s="484"/>
      <c r="H322" s="483"/>
      <c r="I322" s="485"/>
      <c r="J322" s="486"/>
      <c r="K322" s="481"/>
      <c r="L322" s="482"/>
      <c r="M322" s="482"/>
      <c r="N322" s="487"/>
      <c r="O322" s="554"/>
      <c r="P322" s="555"/>
      <c r="Q322" s="481"/>
      <c r="R322" s="1097"/>
      <c r="S322" s="1098"/>
      <c r="T322" s="1098"/>
      <c r="U322" s="1096"/>
    </row>
    <row r="323" spans="1:21" s="456" customFormat="1" ht="23.25" customHeight="1">
      <c r="A323" s="467">
        <f t="shared" si="8"/>
        <v>310</v>
      </c>
      <c r="B323" s="1095"/>
      <c r="C323" s="1096"/>
      <c r="D323" s="1095"/>
      <c r="E323" s="1096"/>
      <c r="F323" s="483"/>
      <c r="G323" s="484"/>
      <c r="H323" s="483"/>
      <c r="I323" s="485"/>
      <c r="J323" s="486"/>
      <c r="K323" s="481"/>
      <c r="L323" s="482"/>
      <c r="M323" s="482"/>
      <c r="N323" s="487"/>
      <c r="O323" s="554"/>
      <c r="P323" s="555"/>
      <c r="Q323" s="481"/>
      <c r="R323" s="1097"/>
      <c r="S323" s="1098"/>
      <c r="T323" s="1098"/>
      <c r="U323" s="1096"/>
    </row>
    <row r="324" spans="1:21" s="456" customFormat="1" ht="23.25" customHeight="1">
      <c r="A324" s="467">
        <f t="shared" si="8"/>
        <v>311</v>
      </c>
      <c r="B324" s="1095"/>
      <c r="C324" s="1096"/>
      <c r="D324" s="1095"/>
      <c r="E324" s="1096"/>
      <c r="F324" s="483"/>
      <c r="G324" s="484"/>
      <c r="H324" s="483"/>
      <c r="I324" s="485"/>
      <c r="J324" s="486"/>
      <c r="K324" s="481"/>
      <c r="L324" s="482"/>
      <c r="M324" s="482"/>
      <c r="N324" s="487"/>
      <c r="O324" s="554"/>
      <c r="P324" s="555"/>
      <c r="Q324" s="481"/>
      <c r="R324" s="1097"/>
      <c r="S324" s="1098"/>
      <c r="T324" s="1098"/>
      <c r="U324" s="1096"/>
    </row>
    <row r="325" spans="1:21" s="456" customFormat="1" ht="23.25" customHeight="1">
      <c r="A325" s="467">
        <f>A324+1</f>
        <v>312</v>
      </c>
      <c r="B325" s="1095"/>
      <c r="C325" s="1096"/>
      <c r="D325" s="1095"/>
      <c r="E325" s="1096"/>
      <c r="F325" s="483"/>
      <c r="G325" s="484"/>
      <c r="H325" s="483"/>
      <c r="I325" s="485"/>
      <c r="J325" s="486"/>
      <c r="K325" s="481"/>
      <c r="L325" s="482"/>
      <c r="M325" s="482"/>
      <c r="N325" s="487"/>
      <c r="O325" s="554"/>
      <c r="P325" s="555"/>
      <c r="Q325" s="481"/>
      <c r="R325" s="1097"/>
      <c r="S325" s="1098"/>
      <c r="T325" s="1098"/>
      <c r="U325" s="1096"/>
    </row>
    <row r="326" spans="1:21" s="456" customFormat="1" ht="23.25" customHeight="1">
      <c r="A326" s="467">
        <f t="shared" ref="A326:A354" si="9">A325+1</f>
        <v>313</v>
      </c>
      <c r="B326" s="1095"/>
      <c r="C326" s="1096"/>
      <c r="D326" s="1095"/>
      <c r="E326" s="1096"/>
      <c r="F326" s="483"/>
      <c r="G326" s="484"/>
      <c r="H326" s="483"/>
      <c r="I326" s="485"/>
      <c r="J326" s="486"/>
      <c r="K326" s="481"/>
      <c r="L326" s="482"/>
      <c r="M326" s="482"/>
      <c r="N326" s="487"/>
      <c r="O326" s="554"/>
      <c r="P326" s="555"/>
      <c r="Q326" s="481"/>
      <c r="R326" s="1097"/>
      <c r="S326" s="1098"/>
      <c r="T326" s="1098"/>
      <c r="U326" s="1096"/>
    </row>
    <row r="327" spans="1:21" s="456" customFormat="1" ht="23.25" customHeight="1">
      <c r="A327" s="467">
        <f t="shared" si="9"/>
        <v>314</v>
      </c>
      <c r="B327" s="1095"/>
      <c r="C327" s="1096"/>
      <c r="D327" s="1095"/>
      <c r="E327" s="1096"/>
      <c r="F327" s="483"/>
      <c r="G327" s="484"/>
      <c r="H327" s="483"/>
      <c r="I327" s="485"/>
      <c r="J327" s="486"/>
      <c r="K327" s="481"/>
      <c r="L327" s="482"/>
      <c r="M327" s="482"/>
      <c r="N327" s="487"/>
      <c r="O327" s="554"/>
      <c r="P327" s="555"/>
      <c r="Q327" s="481"/>
      <c r="R327" s="1097"/>
      <c r="S327" s="1098"/>
      <c r="T327" s="1098"/>
      <c r="U327" s="1096"/>
    </row>
    <row r="328" spans="1:21" s="456" customFormat="1" ht="23.25" customHeight="1">
      <c r="A328" s="467">
        <f t="shared" si="9"/>
        <v>315</v>
      </c>
      <c r="B328" s="1095"/>
      <c r="C328" s="1096"/>
      <c r="D328" s="1095"/>
      <c r="E328" s="1096"/>
      <c r="F328" s="483"/>
      <c r="G328" s="484"/>
      <c r="H328" s="483"/>
      <c r="I328" s="485"/>
      <c r="J328" s="486"/>
      <c r="K328" s="481"/>
      <c r="L328" s="482"/>
      <c r="M328" s="482"/>
      <c r="N328" s="487"/>
      <c r="O328" s="554"/>
      <c r="P328" s="555"/>
      <c r="Q328" s="481"/>
      <c r="R328" s="1097"/>
      <c r="S328" s="1098"/>
      <c r="T328" s="1098"/>
      <c r="U328" s="1096"/>
    </row>
    <row r="329" spans="1:21" s="456" customFormat="1" ht="23.25" customHeight="1">
      <c r="A329" s="467">
        <f t="shared" si="9"/>
        <v>316</v>
      </c>
      <c r="B329" s="1095"/>
      <c r="C329" s="1096"/>
      <c r="D329" s="1095"/>
      <c r="E329" s="1096"/>
      <c r="F329" s="483"/>
      <c r="G329" s="484"/>
      <c r="H329" s="483"/>
      <c r="I329" s="485"/>
      <c r="J329" s="486"/>
      <c r="K329" s="481"/>
      <c r="L329" s="482"/>
      <c r="M329" s="482"/>
      <c r="N329" s="487"/>
      <c r="O329" s="554"/>
      <c r="P329" s="555"/>
      <c r="Q329" s="481"/>
      <c r="R329" s="1097"/>
      <c r="S329" s="1098"/>
      <c r="T329" s="1098"/>
      <c r="U329" s="1096"/>
    </row>
    <row r="330" spans="1:21" s="456" customFormat="1" ht="23.25" customHeight="1">
      <c r="A330" s="467">
        <f t="shared" si="9"/>
        <v>317</v>
      </c>
      <c r="B330" s="1095"/>
      <c r="C330" s="1096"/>
      <c r="D330" s="1095"/>
      <c r="E330" s="1096"/>
      <c r="F330" s="483"/>
      <c r="G330" s="484"/>
      <c r="H330" s="483"/>
      <c r="I330" s="485"/>
      <c r="J330" s="486"/>
      <c r="K330" s="481"/>
      <c r="L330" s="482"/>
      <c r="M330" s="482"/>
      <c r="N330" s="487"/>
      <c r="O330" s="554"/>
      <c r="P330" s="555"/>
      <c r="Q330" s="481"/>
      <c r="R330" s="1097"/>
      <c r="S330" s="1098"/>
      <c r="T330" s="1098"/>
      <c r="U330" s="1096"/>
    </row>
    <row r="331" spans="1:21" s="456" customFormat="1" ht="23.25" customHeight="1">
      <c r="A331" s="467">
        <f t="shared" si="9"/>
        <v>318</v>
      </c>
      <c r="B331" s="1095"/>
      <c r="C331" s="1096"/>
      <c r="D331" s="1095"/>
      <c r="E331" s="1096"/>
      <c r="F331" s="483"/>
      <c r="G331" s="484"/>
      <c r="H331" s="483"/>
      <c r="I331" s="485"/>
      <c r="J331" s="486"/>
      <c r="K331" s="481"/>
      <c r="L331" s="482"/>
      <c r="M331" s="482"/>
      <c r="N331" s="487"/>
      <c r="O331" s="554"/>
      <c r="P331" s="555"/>
      <c r="Q331" s="481"/>
      <c r="R331" s="1097"/>
      <c r="S331" s="1098"/>
      <c r="T331" s="1098"/>
      <c r="U331" s="1096"/>
    </row>
    <row r="332" spans="1:21" s="456" customFormat="1" ht="23.25" customHeight="1">
      <c r="A332" s="467">
        <f t="shared" si="9"/>
        <v>319</v>
      </c>
      <c r="B332" s="1095"/>
      <c r="C332" s="1096"/>
      <c r="D332" s="1095"/>
      <c r="E332" s="1096"/>
      <c r="F332" s="483"/>
      <c r="G332" s="484"/>
      <c r="H332" s="483"/>
      <c r="I332" s="485"/>
      <c r="J332" s="486"/>
      <c r="K332" s="481"/>
      <c r="L332" s="482"/>
      <c r="M332" s="482"/>
      <c r="N332" s="487"/>
      <c r="O332" s="554"/>
      <c r="P332" s="555"/>
      <c r="Q332" s="481"/>
      <c r="R332" s="1097"/>
      <c r="S332" s="1098"/>
      <c r="T332" s="1098"/>
      <c r="U332" s="1096"/>
    </row>
    <row r="333" spans="1:21" s="456" customFormat="1" ht="23.25" customHeight="1">
      <c r="A333" s="467">
        <f t="shared" si="9"/>
        <v>320</v>
      </c>
      <c r="B333" s="1095"/>
      <c r="C333" s="1096"/>
      <c r="D333" s="1095"/>
      <c r="E333" s="1096"/>
      <c r="F333" s="483"/>
      <c r="G333" s="484"/>
      <c r="H333" s="483"/>
      <c r="I333" s="485"/>
      <c r="J333" s="486"/>
      <c r="K333" s="481"/>
      <c r="L333" s="482"/>
      <c r="M333" s="482"/>
      <c r="N333" s="487"/>
      <c r="O333" s="554"/>
      <c r="P333" s="555"/>
      <c r="Q333" s="481"/>
      <c r="R333" s="1097"/>
      <c r="S333" s="1098"/>
      <c r="T333" s="1098"/>
      <c r="U333" s="1096"/>
    </row>
    <row r="334" spans="1:21" s="456" customFormat="1" ht="23.25" customHeight="1">
      <c r="A334" s="467">
        <f t="shared" si="9"/>
        <v>321</v>
      </c>
      <c r="B334" s="1095"/>
      <c r="C334" s="1096"/>
      <c r="D334" s="1095"/>
      <c r="E334" s="1096"/>
      <c r="F334" s="483"/>
      <c r="G334" s="484"/>
      <c r="H334" s="483"/>
      <c r="I334" s="485"/>
      <c r="J334" s="486"/>
      <c r="K334" s="481"/>
      <c r="L334" s="482"/>
      <c r="M334" s="482"/>
      <c r="N334" s="487"/>
      <c r="O334" s="554"/>
      <c r="P334" s="555"/>
      <c r="Q334" s="481"/>
      <c r="R334" s="1097"/>
      <c r="S334" s="1098"/>
      <c r="T334" s="1098"/>
      <c r="U334" s="1096"/>
    </row>
    <row r="335" spans="1:21" s="456" customFormat="1" ht="23.25" customHeight="1">
      <c r="A335" s="467">
        <f t="shared" si="9"/>
        <v>322</v>
      </c>
      <c r="B335" s="1095"/>
      <c r="C335" s="1096"/>
      <c r="D335" s="1095"/>
      <c r="E335" s="1096"/>
      <c r="F335" s="483"/>
      <c r="G335" s="484"/>
      <c r="H335" s="483"/>
      <c r="I335" s="485"/>
      <c r="J335" s="486"/>
      <c r="K335" s="481"/>
      <c r="L335" s="482"/>
      <c r="M335" s="482"/>
      <c r="N335" s="487"/>
      <c r="O335" s="554"/>
      <c r="P335" s="555"/>
      <c r="Q335" s="481"/>
      <c r="R335" s="1097"/>
      <c r="S335" s="1098"/>
      <c r="T335" s="1098"/>
      <c r="U335" s="1096"/>
    </row>
    <row r="336" spans="1:21" s="456" customFormat="1" ht="23.25" customHeight="1">
      <c r="A336" s="467">
        <f t="shared" si="9"/>
        <v>323</v>
      </c>
      <c r="B336" s="1095"/>
      <c r="C336" s="1096"/>
      <c r="D336" s="1095"/>
      <c r="E336" s="1096"/>
      <c r="F336" s="483"/>
      <c r="G336" s="484"/>
      <c r="H336" s="483"/>
      <c r="I336" s="485"/>
      <c r="J336" s="486"/>
      <c r="K336" s="481"/>
      <c r="L336" s="482"/>
      <c r="M336" s="482"/>
      <c r="N336" s="487"/>
      <c r="O336" s="554"/>
      <c r="P336" s="555"/>
      <c r="Q336" s="481"/>
      <c r="R336" s="1097"/>
      <c r="S336" s="1098"/>
      <c r="T336" s="1098"/>
      <c r="U336" s="1096"/>
    </row>
    <row r="337" spans="1:21" s="456" customFormat="1" ht="23.25" customHeight="1">
      <c r="A337" s="467">
        <f t="shared" si="9"/>
        <v>324</v>
      </c>
      <c r="B337" s="1095"/>
      <c r="C337" s="1096"/>
      <c r="D337" s="1095"/>
      <c r="E337" s="1096"/>
      <c r="F337" s="483"/>
      <c r="G337" s="484"/>
      <c r="H337" s="483"/>
      <c r="I337" s="485"/>
      <c r="J337" s="486"/>
      <c r="K337" s="481"/>
      <c r="L337" s="482"/>
      <c r="M337" s="482"/>
      <c r="N337" s="487"/>
      <c r="O337" s="554"/>
      <c r="P337" s="555"/>
      <c r="Q337" s="481"/>
      <c r="R337" s="1097"/>
      <c r="S337" s="1098"/>
      <c r="T337" s="1098"/>
      <c r="U337" s="1096"/>
    </row>
    <row r="338" spans="1:21" s="456" customFormat="1" ht="23.25" customHeight="1">
      <c r="A338" s="467">
        <f t="shared" si="9"/>
        <v>325</v>
      </c>
      <c r="B338" s="1095"/>
      <c r="C338" s="1096"/>
      <c r="D338" s="1095"/>
      <c r="E338" s="1096"/>
      <c r="F338" s="483"/>
      <c r="G338" s="484"/>
      <c r="H338" s="483"/>
      <c r="I338" s="485"/>
      <c r="J338" s="486"/>
      <c r="K338" s="481"/>
      <c r="L338" s="482"/>
      <c r="M338" s="482"/>
      <c r="N338" s="487"/>
      <c r="O338" s="554"/>
      <c r="P338" s="555"/>
      <c r="Q338" s="481"/>
      <c r="R338" s="1097"/>
      <c r="S338" s="1098"/>
      <c r="T338" s="1098"/>
      <c r="U338" s="1096"/>
    </row>
    <row r="339" spans="1:21" s="456" customFormat="1" ht="23.25" customHeight="1">
      <c r="A339" s="467">
        <f t="shared" si="9"/>
        <v>326</v>
      </c>
      <c r="B339" s="1095"/>
      <c r="C339" s="1096"/>
      <c r="D339" s="1095"/>
      <c r="E339" s="1096"/>
      <c r="F339" s="483"/>
      <c r="G339" s="484"/>
      <c r="H339" s="483"/>
      <c r="I339" s="485"/>
      <c r="J339" s="486"/>
      <c r="K339" s="481"/>
      <c r="L339" s="482"/>
      <c r="M339" s="482"/>
      <c r="N339" s="487"/>
      <c r="O339" s="554"/>
      <c r="P339" s="555"/>
      <c r="Q339" s="481"/>
      <c r="R339" s="1097"/>
      <c r="S339" s="1098"/>
      <c r="T339" s="1098"/>
      <c r="U339" s="1096"/>
    </row>
    <row r="340" spans="1:21" s="456" customFormat="1" ht="23.25" customHeight="1">
      <c r="A340" s="467">
        <f t="shared" si="9"/>
        <v>327</v>
      </c>
      <c r="B340" s="1095"/>
      <c r="C340" s="1096"/>
      <c r="D340" s="1095"/>
      <c r="E340" s="1096"/>
      <c r="F340" s="483"/>
      <c r="G340" s="484"/>
      <c r="H340" s="483"/>
      <c r="I340" s="485"/>
      <c r="J340" s="486"/>
      <c r="K340" s="481"/>
      <c r="L340" s="482"/>
      <c r="M340" s="482"/>
      <c r="N340" s="487"/>
      <c r="O340" s="554"/>
      <c r="P340" s="555"/>
      <c r="Q340" s="481"/>
      <c r="R340" s="1097"/>
      <c r="S340" s="1098"/>
      <c r="T340" s="1098"/>
      <c r="U340" s="1096"/>
    </row>
    <row r="341" spans="1:21" s="456" customFormat="1" ht="23.25" customHeight="1">
      <c r="A341" s="467">
        <f t="shared" si="9"/>
        <v>328</v>
      </c>
      <c r="B341" s="1095"/>
      <c r="C341" s="1096"/>
      <c r="D341" s="1095"/>
      <c r="E341" s="1096"/>
      <c r="F341" s="483"/>
      <c r="G341" s="484"/>
      <c r="H341" s="483"/>
      <c r="I341" s="485"/>
      <c r="J341" s="486"/>
      <c r="K341" s="481"/>
      <c r="L341" s="482"/>
      <c r="M341" s="482"/>
      <c r="N341" s="487"/>
      <c r="O341" s="554"/>
      <c r="P341" s="555"/>
      <c r="Q341" s="481"/>
      <c r="R341" s="1097"/>
      <c r="S341" s="1098"/>
      <c r="T341" s="1098"/>
      <c r="U341" s="1096"/>
    </row>
    <row r="342" spans="1:21" s="456" customFormat="1" ht="23.25" customHeight="1">
      <c r="A342" s="467">
        <f t="shared" si="9"/>
        <v>329</v>
      </c>
      <c r="B342" s="1095"/>
      <c r="C342" s="1096"/>
      <c r="D342" s="1095"/>
      <c r="E342" s="1096"/>
      <c r="F342" s="483"/>
      <c r="G342" s="484"/>
      <c r="H342" s="483"/>
      <c r="I342" s="485"/>
      <c r="J342" s="486"/>
      <c r="K342" s="481"/>
      <c r="L342" s="482"/>
      <c r="M342" s="482"/>
      <c r="N342" s="487"/>
      <c r="O342" s="554"/>
      <c r="P342" s="555"/>
      <c r="Q342" s="481"/>
      <c r="R342" s="1097"/>
      <c r="S342" s="1098"/>
      <c r="T342" s="1098"/>
      <c r="U342" s="1096"/>
    </row>
    <row r="343" spans="1:21" s="456" customFormat="1" ht="23.25" customHeight="1">
      <c r="A343" s="467">
        <f t="shared" si="9"/>
        <v>330</v>
      </c>
      <c r="B343" s="1095"/>
      <c r="C343" s="1096"/>
      <c r="D343" s="1095"/>
      <c r="E343" s="1096"/>
      <c r="F343" s="483"/>
      <c r="G343" s="484"/>
      <c r="H343" s="483"/>
      <c r="I343" s="485"/>
      <c r="J343" s="486"/>
      <c r="K343" s="481"/>
      <c r="L343" s="482"/>
      <c r="M343" s="482"/>
      <c r="N343" s="487"/>
      <c r="O343" s="554"/>
      <c r="P343" s="555"/>
      <c r="Q343" s="481"/>
      <c r="R343" s="1097"/>
      <c r="S343" s="1098"/>
      <c r="T343" s="1098"/>
      <c r="U343" s="1096"/>
    </row>
    <row r="344" spans="1:21" s="456" customFormat="1" ht="23.25" customHeight="1">
      <c r="A344" s="467">
        <f t="shared" si="9"/>
        <v>331</v>
      </c>
      <c r="B344" s="1095"/>
      <c r="C344" s="1096"/>
      <c r="D344" s="1095"/>
      <c r="E344" s="1096"/>
      <c r="F344" s="483"/>
      <c r="G344" s="484"/>
      <c r="H344" s="483"/>
      <c r="I344" s="485"/>
      <c r="J344" s="486"/>
      <c r="K344" s="481"/>
      <c r="L344" s="482"/>
      <c r="M344" s="482"/>
      <c r="N344" s="487"/>
      <c r="O344" s="554"/>
      <c r="P344" s="555"/>
      <c r="Q344" s="481"/>
      <c r="R344" s="1097"/>
      <c r="S344" s="1098"/>
      <c r="T344" s="1098"/>
      <c r="U344" s="1096"/>
    </row>
    <row r="345" spans="1:21" s="456" customFormat="1" ht="23.25" customHeight="1">
      <c r="A345" s="467">
        <f t="shared" si="9"/>
        <v>332</v>
      </c>
      <c r="B345" s="1095"/>
      <c r="C345" s="1096"/>
      <c r="D345" s="1095"/>
      <c r="E345" s="1096"/>
      <c r="F345" s="483"/>
      <c r="G345" s="484"/>
      <c r="H345" s="483"/>
      <c r="I345" s="485"/>
      <c r="J345" s="486"/>
      <c r="K345" s="481"/>
      <c r="L345" s="482"/>
      <c r="M345" s="482"/>
      <c r="N345" s="487"/>
      <c r="O345" s="554"/>
      <c r="P345" s="555"/>
      <c r="Q345" s="481"/>
      <c r="R345" s="1097"/>
      <c r="S345" s="1098"/>
      <c r="T345" s="1098"/>
      <c r="U345" s="1096"/>
    </row>
    <row r="346" spans="1:21" s="456" customFormat="1" ht="23.25" customHeight="1">
      <c r="A346" s="467">
        <f t="shared" si="9"/>
        <v>333</v>
      </c>
      <c r="B346" s="1095"/>
      <c r="C346" s="1096"/>
      <c r="D346" s="1095"/>
      <c r="E346" s="1096"/>
      <c r="F346" s="483"/>
      <c r="G346" s="484"/>
      <c r="H346" s="483"/>
      <c r="I346" s="485"/>
      <c r="J346" s="486"/>
      <c r="K346" s="481"/>
      <c r="L346" s="482"/>
      <c r="M346" s="482"/>
      <c r="N346" s="487"/>
      <c r="O346" s="554"/>
      <c r="P346" s="555"/>
      <c r="Q346" s="481"/>
      <c r="R346" s="1097"/>
      <c r="S346" s="1098"/>
      <c r="T346" s="1098"/>
      <c r="U346" s="1096"/>
    </row>
    <row r="347" spans="1:21" s="456" customFormat="1" ht="23.25" customHeight="1">
      <c r="A347" s="467">
        <f t="shared" si="9"/>
        <v>334</v>
      </c>
      <c r="B347" s="1095"/>
      <c r="C347" s="1096"/>
      <c r="D347" s="1095"/>
      <c r="E347" s="1096"/>
      <c r="F347" s="483"/>
      <c r="G347" s="484"/>
      <c r="H347" s="483"/>
      <c r="I347" s="485"/>
      <c r="J347" s="486"/>
      <c r="K347" s="481"/>
      <c r="L347" s="482"/>
      <c r="M347" s="482"/>
      <c r="N347" s="487"/>
      <c r="O347" s="554"/>
      <c r="P347" s="555"/>
      <c r="Q347" s="481"/>
      <c r="R347" s="1097"/>
      <c r="S347" s="1098"/>
      <c r="T347" s="1098"/>
      <c r="U347" s="1096"/>
    </row>
    <row r="348" spans="1:21" s="456" customFormat="1" ht="23.25" customHeight="1">
      <c r="A348" s="467">
        <f t="shared" si="9"/>
        <v>335</v>
      </c>
      <c r="B348" s="1095"/>
      <c r="C348" s="1096"/>
      <c r="D348" s="1095"/>
      <c r="E348" s="1096"/>
      <c r="F348" s="483"/>
      <c r="G348" s="484"/>
      <c r="H348" s="483"/>
      <c r="I348" s="485"/>
      <c r="J348" s="486"/>
      <c r="K348" s="481"/>
      <c r="L348" s="482"/>
      <c r="M348" s="482"/>
      <c r="N348" s="487"/>
      <c r="O348" s="554"/>
      <c r="P348" s="555"/>
      <c r="Q348" s="481"/>
      <c r="R348" s="1097"/>
      <c r="S348" s="1098"/>
      <c r="T348" s="1098"/>
      <c r="U348" s="1096"/>
    </row>
    <row r="349" spans="1:21" s="456" customFormat="1" ht="23.25" customHeight="1">
      <c r="A349" s="467">
        <f t="shared" si="9"/>
        <v>336</v>
      </c>
      <c r="B349" s="1095"/>
      <c r="C349" s="1096"/>
      <c r="D349" s="1095"/>
      <c r="E349" s="1096"/>
      <c r="F349" s="483"/>
      <c r="G349" s="484"/>
      <c r="H349" s="483"/>
      <c r="I349" s="485"/>
      <c r="J349" s="486"/>
      <c r="K349" s="481"/>
      <c r="L349" s="482"/>
      <c r="M349" s="482"/>
      <c r="N349" s="487"/>
      <c r="O349" s="554"/>
      <c r="P349" s="555"/>
      <c r="Q349" s="481"/>
      <c r="R349" s="1097"/>
      <c r="S349" s="1098"/>
      <c r="T349" s="1098"/>
      <c r="U349" s="1096"/>
    </row>
    <row r="350" spans="1:21" s="456" customFormat="1" ht="23.25" customHeight="1">
      <c r="A350" s="467">
        <f t="shared" si="9"/>
        <v>337</v>
      </c>
      <c r="B350" s="1095"/>
      <c r="C350" s="1096"/>
      <c r="D350" s="1095"/>
      <c r="E350" s="1096"/>
      <c r="F350" s="483"/>
      <c r="G350" s="484"/>
      <c r="H350" s="483"/>
      <c r="I350" s="485"/>
      <c r="J350" s="486"/>
      <c r="K350" s="481"/>
      <c r="L350" s="482"/>
      <c r="M350" s="482"/>
      <c r="N350" s="487"/>
      <c r="O350" s="554"/>
      <c r="P350" s="555"/>
      <c r="Q350" s="481"/>
      <c r="R350" s="1097"/>
      <c r="S350" s="1098"/>
      <c r="T350" s="1098"/>
      <c r="U350" s="1096"/>
    </row>
    <row r="351" spans="1:21" s="456" customFormat="1" ht="23.25" customHeight="1">
      <c r="A351" s="467">
        <f t="shared" si="9"/>
        <v>338</v>
      </c>
      <c r="B351" s="1095"/>
      <c r="C351" s="1096"/>
      <c r="D351" s="1095"/>
      <c r="E351" s="1096"/>
      <c r="F351" s="483"/>
      <c r="G351" s="484"/>
      <c r="H351" s="483"/>
      <c r="I351" s="485"/>
      <c r="J351" s="486"/>
      <c r="K351" s="481"/>
      <c r="L351" s="482"/>
      <c r="M351" s="482"/>
      <c r="N351" s="487"/>
      <c r="O351" s="554"/>
      <c r="P351" s="555"/>
      <c r="Q351" s="481"/>
      <c r="R351" s="1097"/>
      <c r="S351" s="1098"/>
      <c r="T351" s="1098"/>
      <c r="U351" s="1096"/>
    </row>
    <row r="352" spans="1:21" s="456" customFormat="1" ht="23.25" customHeight="1">
      <c r="A352" s="467">
        <f t="shared" si="9"/>
        <v>339</v>
      </c>
      <c r="B352" s="1095"/>
      <c r="C352" s="1096"/>
      <c r="D352" s="1095"/>
      <c r="E352" s="1096"/>
      <c r="F352" s="483"/>
      <c r="G352" s="484"/>
      <c r="H352" s="483"/>
      <c r="I352" s="485"/>
      <c r="J352" s="486"/>
      <c r="K352" s="481"/>
      <c r="L352" s="482"/>
      <c r="M352" s="482"/>
      <c r="N352" s="487"/>
      <c r="O352" s="554"/>
      <c r="P352" s="555"/>
      <c r="Q352" s="481"/>
      <c r="R352" s="1097"/>
      <c r="S352" s="1098"/>
      <c r="T352" s="1098"/>
      <c r="U352" s="1096"/>
    </row>
    <row r="353" spans="1:21" s="456" customFormat="1" ht="23.25" customHeight="1">
      <c r="A353" s="467">
        <f t="shared" si="9"/>
        <v>340</v>
      </c>
      <c r="B353" s="1095"/>
      <c r="C353" s="1096"/>
      <c r="D353" s="1095"/>
      <c r="E353" s="1096"/>
      <c r="F353" s="483"/>
      <c r="G353" s="484"/>
      <c r="H353" s="483"/>
      <c r="I353" s="485"/>
      <c r="J353" s="486"/>
      <c r="K353" s="481"/>
      <c r="L353" s="482"/>
      <c r="M353" s="482"/>
      <c r="N353" s="487"/>
      <c r="O353" s="554"/>
      <c r="P353" s="555"/>
      <c r="Q353" s="481"/>
      <c r="R353" s="1097"/>
      <c r="S353" s="1098"/>
      <c r="T353" s="1098"/>
      <c r="U353" s="1096"/>
    </row>
    <row r="354" spans="1:21" s="456" customFormat="1" ht="23.25" customHeight="1">
      <c r="A354" s="467">
        <f t="shared" si="9"/>
        <v>341</v>
      </c>
      <c r="B354" s="1095"/>
      <c r="C354" s="1096"/>
      <c r="D354" s="1095"/>
      <c r="E354" s="1096"/>
      <c r="F354" s="483"/>
      <c r="G354" s="484"/>
      <c r="H354" s="483"/>
      <c r="I354" s="485"/>
      <c r="J354" s="486"/>
      <c r="K354" s="481"/>
      <c r="L354" s="482"/>
      <c r="M354" s="482"/>
      <c r="N354" s="487"/>
      <c r="O354" s="554"/>
      <c r="P354" s="555"/>
      <c r="Q354" s="481"/>
      <c r="R354" s="1097"/>
      <c r="S354" s="1098"/>
      <c r="T354" s="1098"/>
      <c r="U354" s="1096"/>
    </row>
    <row r="355" spans="1:21" s="456" customFormat="1" ht="23.25" customHeight="1">
      <c r="A355" s="467">
        <f>A354+1</f>
        <v>342</v>
      </c>
      <c r="B355" s="1095"/>
      <c r="C355" s="1096"/>
      <c r="D355" s="1095"/>
      <c r="E355" s="1096"/>
      <c r="F355" s="483"/>
      <c r="G355" s="484"/>
      <c r="H355" s="483"/>
      <c r="I355" s="485"/>
      <c r="J355" s="486"/>
      <c r="K355" s="481"/>
      <c r="L355" s="482"/>
      <c r="M355" s="482"/>
      <c r="N355" s="487"/>
      <c r="O355" s="554"/>
      <c r="P355" s="555"/>
      <c r="Q355" s="481"/>
      <c r="R355" s="1097"/>
      <c r="S355" s="1098"/>
      <c r="T355" s="1098"/>
      <c r="U355" s="1096"/>
    </row>
    <row r="356" spans="1:21" s="456" customFormat="1" ht="23.25" customHeight="1">
      <c r="A356" s="467">
        <f t="shared" ref="A356:A384" si="10">A355+1</f>
        <v>343</v>
      </c>
      <c r="B356" s="1095"/>
      <c r="C356" s="1096"/>
      <c r="D356" s="1095"/>
      <c r="E356" s="1096"/>
      <c r="F356" s="483"/>
      <c r="G356" s="484"/>
      <c r="H356" s="483"/>
      <c r="I356" s="485"/>
      <c r="J356" s="486"/>
      <c r="K356" s="481"/>
      <c r="L356" s="482"/>
      <c r="M356" s="482"/>
      <c r="N356" s="487"/>
      <c r="O356" s="554"/>
      <c r="P356" s="555"/>
      <c r="Q356" s="481"/>
      <c r="R356" s="1097"/>
      <c r="S356" s="1098"/>
      <c r="T356" s="1098"/>
      <c r="U356" s="1096"/>
    </row>
    <row r="357" spans="1:21" s="456" customFormat="1" ht="23.25" customHeight="1">
      <c r="A357" s="467">
        <f t="shared" si="10"/>
        <v>344</v>
      </c>
      <c r="B357" s="1095"/>
      <c r="C357" s="1096"/>
      <c r="D357" s="1095"/>
      <c r="E357" s="1096"/>
      <c r="F357" s="483"/>
      <c r="G357" s="484"/>
      <c r="H357" s="483"/>
      <c r="I357" s="485"/>
      <c r="J357" s="486"/>
      <c r="K357" s="481"/>
      <c r="L357" s="482"/>
      <c r="M357" s="482"/>
      <c r="N357" s="487"/>
      <c r="O357" s="554"/>
      <c r="P357" s="555"/>
      <c r="Q357" s="481"/>
      <c r="R357" s="1097"/>
      <c r="S357" s="1098"/>
      <c r="T357" s="1098"/>
      <c r="U357" s="1096"/>
    </row>
    <row r="358" spans="1:21" s="456" customFormat="1" ht="23.25" customHeight="1">
      <c r="A358" s="467">
        <f t="shared" si="10"/>
        <v>345</v>
      </c>
      <c r="B358" s="1095"/>
      <c r="C358" s="1096"/>
      <c r="D358" s="1095"/>
      <c r="E358" s="1096"/>
      <c r="F358" s="483"/>
      <c r="G358" s="484"/>
      <c r="H358" s="483"/>
      <c r="I358" s="485"/>
      <c r="J358" s="486"/>
      <c r="K358" s="481"/>
      <c r="L358" s="482"/>
      <c r="M358" s="482"/>
      <c r="N358" s="487"/>
      <c r="O358" s="554"/>
      <c r="P358" s="555"/>
      <c r="Q358" s="481"/>
      <c r="R358" s="1097"/>
      <c r="S358" s="1098"/>
      <c r="T358" s="1098"/>
      <c r="U358" s="1096"/>
    </row>
    <row r="359" spans="1:21" s="456" customFormat="1" ht="23.25" customHeight="1">
      <c r="A359" s="467">
        <f t="shared" si="10"/>
        <v>346</v>
      </c>
      <c r="B359" s="1095"/>
      <c r="C359" s="1096"/>
      <c r="D359" s="1095"/>
      <c r="E359" s="1096"/>
      <c r="F359" s="483"/>
      <c r="G359" s="484"/>
      <c r="H359" s="483"/>
      <c r="I359" s="485"/>
      <c r="J359" s="486"/>
      <c r="K359" s="481"/>
      <c r="L359" s="482"/>
      <c r="M359" s="482"/>
      <c r="N359" s="487"/>
      <c r="O359" s="554"/>
      <c r="P359" s="555"/>
      <c r="Q359" s="481"/>
      <c r="R359" s="1097"/>
      <c r="S359" s="1098"/>
      <c r="T359" s="1098"/>
      <c r="U359" s="1096"/>
    </row>
    <row r="360" spans="1:21" s="456" customFormat="1" ht="23.25" customHeight="1">
      <c r="A360" s="467">
        <f t="shared" si="10"/>
        <v>347</v>
      </c>
      <c r="B360" s="1095"/>
      <c r="C360" s="1096"/>
      <c r="D360" s="1095"/>
      <c r="E360" s="1096"/>
      <c r="F360" s="483"/>
      <c r="G360" s="484"/>
      <c r="H360" s="483"/>
      <c r="I360" s="485"/>
      <c r="J360" s="486"/>
      <c r="K360" s="481"/>
      <c r="L360" s="482"/>
      <c r="M360" s="482"/>
      <c r="N360" s="487"/>
      <c r="O360" s="554"/>
      <c r="P360" s="555"/>
      <c r="Q360" s="481"/>
      <c r="R360" s="1097"/>
      <c r="S360" s="1098"/>
      <c r="T360" s="1098"/>
      <c r="U360" s="1096"/>
    </row>
    <row r="361" spans="1:21" s="456" customFormat="1" ht="23.25" customHeight="1">
      <c r="A361" s="467">
        <f t="shared" si="10"/>
        <v>348</v>
      </c>
      <c r="B361" s="1095"/>
      <c r="C361" s="1096"/>
      <c r="D361" s="1095"/>
      <c r="E361" s="1096"/>
      <c r="F361" s="483"/>
      <c r="G361" s="484"/>
      <c r="H361" s="483"/>
      <c r="I361" s="485"/>
      <c r="J361" s="486"/>
      <c r="K361" s="481"/>
      <c r="L361" s="482"/>
      <c r="M361" s="482"/>
      <c r="N361" s="487"/>
      <c r="O361" s="554"/>
      <c r="P361" s="555"/>
      <c r="Q361" s="481"/>
      <c r="R361" s="1097"/>
      <c r="S361" s="1098"/>
      <c r="T361" s="1098"/>
      <c r="U361" s="1096"/>
    </row>
    <row r="362" spans="1:21" s="456" customFormat="1" ht="23.25" customHeight="1">
      <c r="A362" s="467">
        <f t="shared" si="10"/>
        <v>349</v>
      </c>
      <c r="B362" s="1095"/>
      <c r="C362" s="1096"/>
      <c r="D362" s="1095"/>
      <c r="E362" s="1096"/>
      <c r="F362" s="483"/>
      <c r="G362" s="484"/>
      <c r="H362" s="483"/>
      <c r="I362" s="485"/>
      <c r="J362" s="486"/>
      <c r="K362" s="481"/>
      <c r="L362" s="482"/>
      <c r="M362" s="482"/>
      <c r="N362" s="487"/>
      <c r="O362" s="554"/>
      <c r="P362" s="555"/>
      <c r="Q362" s="481"/>
      <c r="R362" s="1097"/>
      <c r="S362" s="1098"/>
      <c r="T362" s="1098"/>
      <c r="U362" s="1096"/>
    </row>
    <row r="363" spans="1:21" s="456" customFormat="1" ht="23.25" customHeight="1">
      <c r="A363" s="467">
        <f t="shared" si="10"/>
        <v>350</v>
      </c>
      <c r="B363" s="1095"/>
      <c r="C363" s="1096"/>
      <c r="D363" s="1095"/>
      <c r="E363" s="1096"/>
      <c r="F363" s="483"/>
      <c r="G363" s="484"/>
      <c r="H363" s="483"/>
      <c r="I363" s="485"/>
      <c r="J363" s="486"/>
      <c r="K363" s="481"/>
      <c r="L363" s="482"/>
      <c r="M363" s="482"/>
      <c r="N363" s="487"/>
      <c r="O363" s="554"/>
      <c r="P363" s="555"/>
      <c r="Q363" s="481"/>
      <c r="R363" s="1097"/>
      <c r="S363" s="1098"/>
      <c r="T363" s="1098"/>
      <c r="U363" s="1096"/>
    </row>
    <row r="364" spans="1:21" s="456" customFormat="1" ht="23.25" customHeight="1">
      <c r="A364" s="467">
        <f t="shared" si="10"/>
        <v>351</v>
      </c>
      <c r="B364" s="1095"/>
      <c r="C364" s="1096"/>
      <c r="D364" s="1095"/>
      <c r="E364" s="1096"/>
      <c r="F364" s="483"/>
      <c r="G364" s="484"/>
      <c r="H364" s="483"/>
      <c r="I364" s="485"/>
      <c r="J364" s="486"/>
      <c r="K364" s="481"/>
      <c r="L364" s="482"/>
      <c r="M364" s="482"/>
      <c r="N364" s="487"/>
      <c r="O364" s="554"/>
      <c r="P364" s="555"/>
      <c r="Q364" s="481"/>
      <c r="R364" s="1097"/>
      <c r="S364" s="1098"/>
      <c r="T364" s="1098"/>
      <c r="U364" s="1096"/>
    </row>
    <row r="365" spans="1:21" s="456" customFormat="1" ht="23.25" customHeight="1">
      <c r="A365" s="467">
        <f t="shared" si="10"/>
        <v>352</v>
      </c>
      <c r="B365" s="1095"/>
      <c r="C365" s="1096"/>
      <c r="D365" s="1095"/>
      <c r="E365" s="1096"/>
      <c r="F365" s="483"/>
      <c r="G365" s="484"/>
      <c r="H365" s="483"/>
      <c r="I365" s="485"/>
      <c r="J365" s="486"/>
      <c r="K365" s="481"/>
      <c r="L365" s="482"/>
      <c r="M365" s="482"/>
      <c r="N365" s="487"/>
      <c r="O365" s="554"/>
      <c r="P365" s="555"/>
      <c r="Q365" s="481"/>
      <c r="R365" s="1097"/>
      <c r="S365" s="1098"/>
      <c r="T365" s="1098"/>
      <c r="U365" s="1096"/>
    </row>
    <row r="366" spans="1:21" s="456" customFormat="1" ht="23.25" customHeight="1">
      <c r="A366" s="467">
        <f t="shared" si="10"/>
        <v>353</v>
      </c>
      <c r="B366" s="1095"/>
      <c r="C366" s="1096"/>
      <c r="D366" s="1095"/>
      <c r="E366" s="1096"/>
      <c r="F366" s="483"/>
      <c r="G366" s="484"/>
      <c r="H366" s="483"/>
      <c r="I366" s="485"/>
      <c r="J366" s="486"/>
      <c r="K366" s="481"/>
      <c r="L366" s="482"/>
      <c r="M366" s="482"/>
      <c r="N366" s="487"/>
      <c r="O366" s="554"/>
      <c r="P366" s="555"/>
      <c r="Q366" s="481"/>
      <c r="R366" s="1097"/>
      <c r="S366" s="1098"/>
      <c r="T366" s="1098"/>
      <c r="U366" s="1096"/>
    </row>
    <row r="367" spans="1:21" s="456" customFormat="1" ht="23.25" customHeight="1">
      <c r="A367" s="467">
        <f t="shared" si="10"/>
        <v>354</v>
      </c>
      <c r="B367" s="1095"/>
      <c r="C367" s="1096"/>
      <c r="D367" s="1095"/>
      <c r="E367" s="1096"/>
      <c r="F367" s="483"/>
      <c r="G367" s="484"/>
      <c r="H367" s="483"/>
      <c r="I367" s="485"/>
      <c r="J367" s="486"/>
      <c r="K367" s="481"/>
      <c r="L367" s="482"/>
      <c r="M367" s="482"/>
      <c r="N367" s="487"/>
      <c r="O367" s="554"/>
      <c r="P367" s="555"/>
      <c r="Q367" s="481"/>
      <c r="R367" s="1097"/>
      <c r="S367" s="1098"/>
      <c r="T367" s="1098"/>
      <c r="U367" s="1096"/>
    </row>
    <row r="368" spans="1:21" s="456" customFormat="1" ht="23.25" customHeight="1">
      <c r="A368" s="467">
        <f t="shared" si="10"/>
        <v>355</v>
      </c>
      <c r="B368" s="1095"/>
      <c r="C368" s="1096"/>
      <c r="D368" s="1095"/>
      <c r="E368" s="1096"/>
      <c r="F368" s="483"/>
      <c r="G368" s="484"/>
      <c r="H368" s="483"/>
      <c r="I368" s="485"/>
      <c r="J368" s="486"/>
      <c r="K368" s="481"/>
      <c r="L368" s="482"/>
      <c r="M368" s="482"/>
      <c r="N368" s="487"/>
      <c r="O368" s="554"/>
      <c r="P368" s="555"/>
      <c r="Q368" s="481"/>
      <c r="R368" s="1097"/>
      <c r="S368" s="1098"/>
      <c r="T368" s="1098"/>
      <c r="U368" s="1096"/>
    </row>
    <row r="369" spans="1:21" s="456" customFormat="1" ht="23.25" customHeight="1">
      <c r="A369" s="467">
        <f t="shared" si="10"/>
        <v>356</v>
      </c>
      <c r="B369" s="1095"/>
      <c r="C369" s="1096"/>
      <c r="D369" s="1095"/>
      <c r="E369" s="1096"/>
      <c r="F369" s="483"/>
      <c r="G369" s="484"/>
      <c r="H369" s="483"/>
      <c r="I369" s="485"/>
      <c r="J369" s="486"/>
      <c r="K369" s="481"/>
      <c r="L369" s="482"/>
      <c r="M369" s="482"/>
      <c r="N369" s="487"/>
      <c r="O369" s="554"/>
      <c r="P369" s="555"/>
      <c r="Q369" s="481"/>
      <c r="R369" s="1097"/>
      <c r="S369" s="1098"/>
      <c r="T369" s="1098"/>
      <c r="U369" s="1096"/>
    </row>
    <row r="370" spans="1:21" s="456" customFormat="1" ht="23.25" customHeight="1">
      <c r="A370" s="467">
        <f t="shared" si="10"/>
        <v>357</v>
      </c>
      <c r="B370" s="1095"/>
      <c r="C370" s="1096"/>
      <c r="D370" s="1095"/>
      <c r="E370" s="1096"/>
      <c r="F370" s="483"/>
      <c r="G370" s="484"/>
      <c r="H370" s="483"/>
      <c r="I370" s="485"/>
      <c r="J370" s="486"/>
      <c r="K370" s="481"/>
      <c r="L370" s="482"/>
      <c r="M370" s="482"/>
      <c r="N370" s="487"/>
      <c r="O370" s="554"/>
      <c r="P370" s="555"/>
      <c r="Q370" s="481"/>
      <c r="R370" s="1097"/>
      <c r="S370" s="1098"/>
      <c r="T370" s="1098"/>
      <c r="U370" s="1096"/>
    </row>
    <row r="371" spans="1:21" s="456" customFormat="1" ht="23.25" customHeight="1">
      <c r="A371" s="467">
        <f t="shared" si="10"/>
        <v>358</v>
      </c>
      <c r="B371" s="1095"/>
      <c r="C371" s="1096"/>
      <c r="D371" s="1095"/>
      <c r="E371" s="1096"/>
      <c r="F371" s="483"/>
      <c r="G371" s="484"/>
      <c r="H371" s="483"/>
      <c r="I371" s="485"/>
      <c r="J371" s="486"/>
      <c r="K371" s="481"/>
      <c r="L371" s="482"/>
      <c r="M371" s="482"/>
      <c r="N371" s="487"/>
      <c r="O371" s="554"/>
      <c r="P371" s="555"/>
      <c r="Q371" s="481"/>
      <c r="R371" s="1097"/>
      <c r="S371" s="1098"/>
      <c r="T371" s="1098"/>
      <c r="U371" s="1096"/>
    </row>
    <row r="372" spans="1:21" s="456" customFormat="1" ht="23.25" customHeight="1">
      <c r="A372" s="467">
        <f t="shared" si="10"/>
        <v>359</v>
      </c>
      <c r="B372" s="1095"/>
      <c r="C372" s="1096"/>
      <c r="D372" s="1095"/>
      <c r="E372" s="1096"/>
      <c r="F372" s="483"/>
      <c r="G372" s="484"/>
      <c r="H372" s="483"/>
      <c r="I372" s="485"/>
      <c r="J372" s="486"/>
      <c r="K372" s="481"/>
      <c r="L372" s="482"/>
      <c r="M372" s="482"/>
      <c r="N372" s="487"/>
      <c r="O372" s="554"/>
      <c r="P372" s="555"/>
      <c r="Q372" s="481"/>
      <c r="R372" s="1097"/>
      <c r="S372" s="1098"/>
      <c r="T372" s="1098"/>
      <c r="U372" s="1096"/>
    </row>
    <row r="373" spans="1:21" s="456" customFormat="1" ht="23.25" customHeight="1">
      <c r="A373" s="467">
        <f t="shared" si="10"/>
        <v>360</v>
      </c>
      <c r="B373" s="1095"/>
      <c r="C373" s="1096"/>
      <c r="D373" s="1095"/>
      <c r="E373" s="1096"/>
      <c r="F373" s="483"/>
      <c r="G373" s="484"/>
      <c r="H373" s="483"/>
      <c r="I373" s="485"/>
      <c r="J373" s="486"/>
      <c r="K373" s="481"/>
      <c r="L373" s="482"/>
      <c r="M373" s="482"/>
      <c r="N373" s="487"/>
      <c r="O373" s="554"/>
      <c r="P373" s="555"/>
      <c r="Q373" s="481"/>
      <c r="R373" s="1097"/>
      <c r="S373" s="1098"/>
      <c r="T373" s="1098"/>
      <c r="U373" s="1096"/>
    </row>
    <row r="374" spans="1:21" s="456" customFormat="1" ht="23.25" customHeight="1">
      <c r="A374" s="467">
        <f t="shared" si="10"/>
        <v>361</v>
      </c>
      <c r="B374" s="1095"/>
      <c r="C374" s="1096"/>
      <c r="D374" s="1095"/>
      <c r="E374" s="1096"/>
      <c r="F374" s="483"/>
      <c r="G374" s="484"/>
      <c r="H374" s="483"/>
      <c r="I374" s="485"/>
      <c r="J374" s="486"/>
      <c r="K374" s="481"/>
      <c r="L374" s="482"/>
      <c r="M374" s="482"/>
      <c r="N374" s="487"/>
      <c r="O374" s="554"/>
      <c r="P374" s="555"/>
      <c r="Q374" s="481"/>
      <c r="R374" s="1097"/>
      <c r="S374" s="1098"/>
      <c r="T374" s="1098"/>
      <c r="U374" s="1096"/>
    </row>
    <row r="375" spans="1:21" s="456" customFormat="1" ht="23.25" customHeight="1">
      <c r="A375" s="467">
        <f t="shared" si="10"/>
        <v>362</v>
      </c>
      <c r="B375" s="1095"/>
      <c r="C375" s="1096"/>
      <c r="D375" s="1095"/>
      <c r="E375" s="1096"/>
      <c r="F375" s="483"/>
      <c r="G375" s="484"/>
      <c r="H375" s="483"/>
      <c r="I375" s="485"/>
      <c r="J375" s="486"/>
      <c r="K375" s="481"/>
      <c r="L375" s="482"/>
      <c r="M375" s="482"/>
      <c r="N375" s="487"/>
      <c r="O375" s="554"/>
      <c r="P375" s="555"/>
      <c r="Q375" s="481"/>
      <c r="R375" s="1097"/>
      <c r="S375" s="1098"/>
      <c r="T375" s="1098"/>
      <c r="U375" s="1096"/>
    </row>
    <row r="376" spans="1:21" s="456" customFormat="1" ht="23.25" customHeight="1">
      <c r="A376" s="467">
        <f t="shared" si="10"/>
        <v>363</v>
      </c>
      <c r="B376" s="1095"/>
      <c r="C376" s="1096"/>
      <c r="D376" s="1095"/>
      <c r="E376" s="1096"/>
      <c r="F376" s="483"/>
      <c r="G376" s="484"/>
      <c r="H376" s="483"/>
      <c r="I376" s="485"/>
      <c r="J376" s="486"/>
      <c r="K376" s="481"/>
      <c r="L376" s="482"/>
      <c r="M376" s="482"/>
      <c r="N376" s="487"/>
      <c r="O376" s="554"/>
      <c r="P376" s="555"/>
      <c r="Q376" s="481"/>
      <c r="R376" s="1097"/>
      <c r="S376" s="1098"/>
      <c r="T376" s="1098"/>
      <c r="U376" s="1096"/>
    </row>
    <row r="377" spans="1:21" s="456" customFormat="1" ht="23.25" customHeight="1">
      <c r="A377" s="467">
        <f t="shared" si="10"/>
        <v>364</v>
      </c>
      <c r="B377" s="1095"/>
      <c r="C377" s="1096"/>
      <c r="D377" s="1095"/>
      <c r="E377" s="1096"/>
      <c r="F377" s="483"/>
      <c r="G377" s="484"/>
      <c r="H377" s="483"/>
      <c r="I377" s="485"/>
      <c r="J377" s="486"/>
      <c r="K377" s="481"/>
      <c r="L377" s="482"/>
      <c r="M377" s="482"/>
      <c r="N377" s="487"/>
      <c r="O377" s="554"/>
      <c r="P377" s="555"/>
      <c r="Q377" s="481"/>
      <c r="R377" s="1097"/>
      <c r="S377" s="1098"/>
      <c r="T377" s="1098"/>
      <c r="U377" s="1096"/>
    </row>
    <row r="378" spans="1:21" s="456" customFormat="1" ht="23.25" customHeight="1">
      <c r="A378" s="467">
        <f t="shared" si="10"/>
        <v>365</v>
      </c>
      <c r="B378" s="1095"/>
      <c r="C378" s="1096"/>
      <c r="D378" s="1095"/>
      <c r="E378" s="1096"/>
      <c r="F378" s="483"/>
      <c r="G378" s="484"/>
      <c r="H378" s="483"/>
      <c r="I378" s="485"/>
      <c r="J378" s="486"/>
      <c r="K378" s="481"/>
      <c r="L378" s="482"/>
      <c r="M378" s="482"/>
      <c r="N378" s="487"/>
      <c r="O378" s="554"/>
      <c r="P378" s="555"/>
      <c r="Q378" s="481"/>
      <c r="R378" s="1097"/>
      <c r="S378" s="1098"/>
      <c r="T378" s="1098"/>
      <c r="U378" s="1096"/>
    </row>
    <row r="379" spans="1:21" s="456" customFormat="1" ht="23.25" customHeight="1">
      <c r="A379" s="467">
        <f t="shared" si="10"/>
        <v>366</v>
      </c>
      <c r="B379" s="1095"/>
      <c r="C379" s="1096"/>
      <c r="D379" s="1095"/>
      <c r="E379" s="1096"/>
      <c r="F379" s="483"/>
      <c r="G379" s="484"/>
      <c r="H379" s="483"/>
      <c r="I379" s="485"/>
      <c r="J379" s="486"/>
      <c r="K379" s="481"/>
      <c r="L379" s="482"/>
      <c r="M379" s="482"/>
      <c r="N379" s="487"/>
      <c r="O379" s="554"/>
      <c r="P379" s="555"/>
      <c r="Q379" s="481"/>
      <c r="R379" s="1097"/>
      <c r="S379" s="1098"/>
      <c r="T379" s="1098"/>
      <c r="U379" s="1096"/>
    </row>
    <row r="380" spans="1:21" s="456" customFormat="1" ht="23.25" customHeight="1">
      <c r="A380" s="467">
        <f t="shared" si="10"/>
        <v>367</v>
      </c>
      <c r="B380" s="1095"/>
      <c r="C380" s="1096"/>
      <c r="D380" s="1095"/>
      <c r="E380" s="1096"/>
      <c r="F380" s="483"/>
      <c r="G380" s="484"/>
      <c r="H380" s="483"/>
      <c r="I380" s="485"/>
      <c r="J380" s="486"/>
      <c r="K380" s="481"/>
      <c r="L380" s="482"/>
      <c r="M380" s="482"/>
      <c r="N380" s="487"/>
      <c r="O380" s="554"/>
      <c r="P380" s="555"/>
      <c r="Q380" s="481"/>
      <c r="R380" s="1097"/>
      <c r="S380" s="1098"/>
      <c r="T380" s="1098"/>
      <c r="U380" s="1096"/>
    </row>
    <row r="381" spans="1:21" s="456" customFormat="1" ht="23.25" customHeight="1">
      <c r="A381" s="467">
        <f t="shared" si="10"/>
        <v>368</v>
      </c>
      <c r="B381" s="1095"/>
      <c r="C381" s="1096"/>
      <c r="D381" s="1095"/>
      <c r="E381" s="1096"/>
      <c r="F381" s="483"/>
      <c r="G381" s="484"/>
      <c r="H381" s="483"/>
      <c r="I381" s="485"/>
      <c r="J381" s="486"/>
      <c r="K381" s="481"/>
      <c r="L381" s="482"/>
      <c r="M381" s="482"/>
      <c r="N381" s="487"/>
      <c r="O381" s="554"/>
      <c r="P381" s="555"/>
      <c r="Q381" s="481"/>
      <c r="R381" s="1097"/>
      <c r="S381" s="1098"/>
      <c r="T381" s="1098"/>
      <c r="U381" s="1096"/>
    </row>
    <row r="382" spans="1:21" s="456" customFormat="1" ht="23.25" customHeight="1">
      <c r="A382" s="467">
        <f t="shared" si="10"/>
        <v>369</v>
      </c>
      <c r="B382" s="1095"/>
      <c r="C382" s="1096"/>
      <c r="D382" s="1095"/>
      <c r="E382" s="1096"/>
      <c r="F382" s="483"/>
      <c r="G382" s="484"/>
      <c r="H382" s="483"/>
      <c r="I382" s="485"/>
      <c r="J382" s="486"/>
      <c r="K382" s="481"/>
      <c r="L382" s="482"/>
      <c r="M382" s="482"/>
      <c r="N382" s="487"/>
      <c r="O382" s="554"/>
      <c r="P382" s="555"/>
      <c r="Q382" s="481"/>
      <c r="R382" s="1097"/>
      <c r="S382" s="1098"/>
      <c r="T382" s="1098"/>
      <c r="U382" s="1096"/>
    </row>
    <row r="383" spans="1:21" s="456" customFormat="1" ht="23.25" customHeight="1">
      <c r="A383" s="467">
        <f t="shared" si="10"/>
        <v>370</v>
      </c>
      <c r="B383" s="1095"/>
      <c r="C383" s="1096"/>
      <c r="D383" s="1095"/>
      <c r="E383" s="1096"/>
      <c r="F383" s="483"/>
      <c r="G383" s="484"/>
      <c r="H383" s="483"/>
      <c r="I383" s="485"/>
      <c r="J383" s="486"/>
      <c r="K383" s="481"/>
      <c r="L383" s="482"/>
      <c r="M383" s="482"/>
      <c r="N383" s="487"/>
      <c r="O383" s="554"/>
      <c r="P383" s="555"/>
      <c r="Q383" s="481"/>
      <c r="R383" s="1097"/>
      <c r="S383" s="1098"/>
      <c r="T383" s="1098"/>
      <c r="U383" s="1096"/>
    </row>
    <row r="384" spans="1:21" s="456" customFormat="1" ht="23.25" customHeight="1">
      <c r="A384" s="467">
        <f t="shared" si="10"/>
        <v>371</v>
      </c>
      <c r="B384" s="1095"/>
      <c r="C384" s="1096"/>
      <c r="D384" s="1095"/>
      <c r="E384" s="1096"/>
      <c r="F384" s="483"/>
      <c r="G384" s="484"/>
      <c r="H384" s="483"/>
      <c r="I384" s="485"/>
      <c r="J384" s="486"/>
      <c r="K384" s="481"/>
      <c r="L384" s="482"/>
      <c r="M384" s="482"/>
      <c r="N384" s="487"/>
      <c r="O384" s="554"/>
      <c r="P384" s="555"/>
      <c r="Q384" s="481"/>
      <c r="R384" s="1097"/>
      <c r="S384" s="1098"/>
      <c r="T384" s="1098"/>
      <c r="U384" s="1096"/>
    </row>
    <row r="385" spans="1:21" s="456" customFormat="1" ht="23.25" customHeight="1">
      <c r="A385" s="467">
        <f>A384+1</f>
        <v>372</v>
      </c>
      <c r="B385" s="1095"/>
      <c r="C385" s="1096"/>
      <c r="D385" s="1095"/>
      <c r="E385" s="1096"/>
      <c r="F385" s="483"/>
      <c r="G385" s="484"/>
      <c r="H385" s="483"/>
      <c r="I385" s="485"/>
      <c r="J385" s="486"/>
      <c r="K385" s="481"/>
      <c r="L385" s="482"/>
      <c r="M385" s="482"/>
      <c r="N385" s="487"/>
      <c r="O385" s="554"/>
      <c r="P385" s="555"/>
      <c r="Q385" s="481"/>
      <c r="R385" s="1097"/>
      <c r="S385" s="1098"/>
      <c r="T385" s="1098"/>
      <c r="U385" s="1096"/>
    </row>
    <row r="386" spans="1:21" s="456" customFormat="1" ht="23.25" customHeight="1">
      <c r="A386" s="467">
        <f t="shared" ref="A386:A424" si="11">A385+1</f>
        <v>373</v>
      </c>
      <c r="B386" s="1095"/>
      <c r="C386" s="1096"/>
      <c r="D386" s="1095"/>
      <c r="E386" s="1096"/>
      <c r="F386" s="483"/>
      <c r="G386" s="484"/>
      <c r="H386" s="483"/>
      <c r="I386" s="485"/>
      <c r="J386" s="486"/>
      <c r="K386" s="481"/>
      <c r="L386" s="482"/>
      <c r="M386" s="482"/>
      <c r="N386" s="487"/>
      <c r="O386" s="554"/>
      <c r="P386" s="555"/>
      <c r="Q386" s="481"/>
      <c r="R386" s="1097"/>
      <c r="S386" s="1098"/>
      <c r="T386" s="1098"/>
      <c r="U386" s="1096"/>
    </row>
    <row r="387" spans="1:21" s="456" customFormat="1" ht="23.25" customHeight="1">
      <c r="A387" s="467">
        <f t="shared" si="11"/>
        <v>374</v>
      </c>
      <c r="B387" s="1095"/>
      <c r="C387" s="1096"/>
      <c r="D387" s="1095"/>
      <c r="E387" s="1096"/>
      <c r="F387" s="483"/>
      <c r="G387" s="484"/>
      <c r="H387" s="483"/>
      <c r="I387" s="485"/>
      <c r="J387" s="486"/>
      <c r="K387" s="481"/>
      <c r="L387" s="482"/>
      <c r="M387" s="482"/>
      <c r="N387" s="487"/>
      <c r="O387" s="554"/>
      <c r="P387" s="555"/>
      <c r="Q387" s="481"/>
      <c r="R387" s="1097"/>
      <c r="S387" s="1098"/>
      <c r="T387" s="1098"/>
      <c r="U387" s="1096"/>
    </row>
    <row r="388" spans="1:21" s="456" customFormat="1" ht="23.25" customHeight="1">
      <c r="A388" s="467">
        <f t="shared" si="11"/>
        <v>375</v>
      </c>
      <c r="B388" s="1095"/>
      <c r="C388" s="1096"/>
      <c r="D388" s="1095"/>
      <c r="E388" s="1096"/>
      <c r="F388" s="483"/>
      <c r="G388" s="484"/>
      <c r="H388" s="483"/>
      <c r="I388" s="485"/>
      <c r="J388" s="486"/>
      <c r="K388" s="481"/>
      <c r="L388" s="482"/>
      <c r="M388" s="482"/>
      <c r="N388" s="487"/>
      <c r="O388" s="554"/>
      <c r="P388" s="555"/>
      <c r="Q388" s="481"/>
      <c r="R388" s="1097"/>
      <c r="S388" s="1098"/>
      <c r="T388" s="1098"/>
      <c r="U388" s="1096"/>
    </row>
    <row r="389" spans="1:21" s="456" customFormat="1" ht="23.25" customHeight="1">
      <c r="A389" s="467">
        <f t="shared" si="11"/>
        <v>376</v>
      </c>
      <c r="B389" s="1095"/>
      <c r="C389" s="1096"/>
      <c r="D389" s="1095"/>
      <c r="E389" s="1096"/>
      <c r="F389" s="483"/>
      <c r="G389" s="484"/>
      <c r="H389" s="483"/>
      <c r="I389" s="485"/>
      <c r="J389" s="486"/>
      <c r="K389" s="481"/>
      <c r="L389" s="482"/>
      <c r="M389" s="482"/>
      <c r="N389" s="487"/>
      <c r="O389" s="554"/>
      <c r="P389" s="555"/>
      <c r="Q389" s="481"/>
      <c r="R389" s="1097"/>
      <c r="S389" s="1098"/>
      <c r="T389" s="1098"/>
      <c r="U389" s="1096"/>
    </row>
    <row r="390" spans="1:21" s="456" customFormat="1" ht="23.25" customHeight="1">
      <c r="A390" s="467">
        <f t="shared" si="11"/>
        <v>377</v>
      </c>
      <c r="B390" s="1095"/>
      <c r="C390" s="1096"/>
      <c r="D390" s="1095"/>
      <c r="E390" s="1096"/>
      <c r="F390" s="483"/>
      <c r="G390" s="484"/>
      <c r="H390" s="483"/>
      <c r="I390" s="485"/>
      <c r="J390" s="486"/>
      <c r="K390" s="481"/>
      <c r="L390" s="482"/>
      <c r="M390" s="482"/>
      <c r="N390" s="487"/>
      <c r="O390" s="554"/>
      <c r="P390" s="555"/>
      <c r="Q390" s="481"/>
      <c r="R390" s="1097"/>
      <c r="S390" s="1098"/>
      <c r="T390" s="1098"/>
      <c r="U390" s="1096"/>
    </row>
    <row r="391" spans="1:21" s="456" customFormat="1" ht="23.25" customHeight="1">
      <c r="A391" s="467">
        <f t="shared" si="11"/>
        <v>378</v>
      </c>
      <c r="B391" s="1095"/>
      <c r="C391" s="1096"/>
      <c r="D391" s="1095"/>
      <c r="E391" s="1096"/>
      <c r="F391" s="483"/>
      <c r="G391" s="484"/>
      <c r="H391" s="483"/>
      <c r="I391" s="485"/>
      <c r="J391" s="486"/>
      <c r="K391" s="481"/>
      <c r="L391" s="482"/>
      <c r="M391" s="482"/>
      <c r="N391" s="487"/>
      <c r="O391" s="554"/>
      <c r="P391" s="555"/>
      <c r="Q391" s="481"/>
      <c r="R391" s="1097"/>
      <c r="S391" s="1098"/>
      <c r="T391" s="1098"/>
      <c r="U391" s="1096"/>
    </row>
    <row r="392" spans="1:21" s="456" customFormat="1" ht="23.25" customHeight="1">
      <c r="A392" s="467">
        <f t="shared" si="11"/>
        <v>379</v>
      </c>
      <c r="B392" s="1095"/>
      <c r="C392" s="1096"/>
      <c r="D392" s="1095"/>
      <c r="E392" s="1096"/>
      <c r="F392" s="483"/>
      <c r="G392" s="484"/>
      <c r="H392" s="483"/>
      <c r="I392" s="485"/>
      <c r="J392" s="486"/>
      <c r="K392" s="481"/>
      <c r="L392" s="482"/>
      <c r="M392" s="482"/>
      <c r="N392" s="487"/>
      <c r="O392" s="554"/>
      <c r="P392" s="555"/>
      <c r="Q392" s="481"/>
      <c r="R392" s="1097"/>
      <c r="S392" s="1098"/>
      <c r="T392" s="1098"/>
      <c r="U392" s="1096"/>
    </row>
    <row r="393" spans="1:21" s="456" customFormat="1" ht="23.25" customHeight="1">
      <c r="A393" s="467">
        <f t="shared" si="11"/>
        <v>380</v>
      </c>
      <c r="B393" s="1095"/>
      <c r="C393" s="1096"/>
      <c r="D393" s="1095"/>
      <c r="E393" s="1096"/>
      <c r="F393" s="483"/>
      <c r="G393" s="484"/>
      <c r="H393" s="483"/>
      <c r="I393" s="485"/>
      <c r="J393" s="486"/>
      <c r="K393" s="481"/>
      <c r="L393" s="482"/>
      <c r="M393" s="482"/>
      <c r="N393" s="487"/>
      <c r="O393" s="554"/>
      <c r="P393" s="555"/>
      <c r="Q393" s="481"/>
      <c r="R393" s="1097"/>
      <c r="S393" s="1098"/>
      <c r="T393" s="1098"/>
      <c r="U393" s="1096"/>
    </row>
    <row r="394" spans="1:21" s="456" customFormat="1" ht="23.25" customHeight="1">
      <c r="A394" s="467">
        <f t="shared" si="11"/>
        <v>381</v>
      </c>
      <c r="B394" s="1095"/>
      <c r="C394" s="1096"/>
      <c r="D394" s="1095"/>
      <c r="E394" s="1096"/>
      <c r="F394" s="483"/>
      <c r="G394" s="484"/>
      <c r="H394" s="483"/>
      <c r="I394" s="485"/>
      <c r="J394" s="486"/>
      <c r="K394" s="481"/>
      <c r="L394" s="482"/>
      <c r="M394" s="482"/>
      <c r="N394" s="487"/>
      <c r="O394" s="554"/>
      <c r="P394" s="555"/>
      <c r="Q394" s="481"/>
      <c r="R394" s="1097"/>
      <c r="S394" s="1098"/>
      <c r="T394" s="1098"/>
      <c r="U394" s="1096"/>
    </row>
    <row r="395" spans="1:21" s="456" customFormat="1" ht="23.25" customHeight="1">
      <c r="A395" s="467">
        <f t="shared" si="11"/>
        <v>382</v>
      </c>
      <c r="B395" s="1095"/>
      <c r="C395" s="1096"/>
      <c r="D395" s="1095"/>
      <c r="E395" s="1096"/>
      <c r="F395" s="483"/>
      <c r="G395" s="484"/>
      <c r="H395" s="483"/>
      <c r="I395" s="485"/>
      <c r="J395" s="486"/>
      <c r="K395" s="481"/>
      <c r="L395" s="482"/>
      <c r="M395" s="482"/>
      <c r="N395" s="487"/>
      <c r="O395" s="554"/>
      <c r="P395" s="555"/>
      <c r="Q395" s="481"/>
      <c r="R395" s="1097"/>
      <c r="S395" s="1098"/>
      <c r="T395" s="1098"/>
      <c r="U395" s="1096"/>
    </row>
    <row r="396" spans="1:21" s="456" customFormat="1" ht="23.25" customHeight="1">
      <c r="A396" s="467">
        <f t="shared" si="11"/>
        <v>383</v>
      </c>
      <c r="B396" s="1095"/>
      <c r="C396" s="1096"/>
      <c r="D396" s="1095"/>
      <c r="E396" s="1096"/>
      <c r="F396" s="483"/>
      <c r="G396" s="484"/>
      <c r="H396" s="483"/>
      <c r="I396" s="485"/>
      <c r="J396" s="486"/>
      <c r="K396" s="481"/>
      <c r="L396" s="482"/>
      <c r="M396" s="482"/>
      <c r="N396" s="487"/>
      <c r="O396" s="554"/>
      <c r="P396" s="555"/>
      <c r="Q396" s="481"/>
      <c r="R396" s="1097"/>
      <c r="S396" s="1098"/>
      <c r="T396" s="1098"/>
      <c r="U396" s="1096"/>
    </row>
    <row r="397" spans="1:21" s="456" customFormat="1" ht="23.25" customHeight="1">
      <c r="A397" s="467">
        <f t="shared" si="11"/>
        <v>384</v>
      </c>
      <c r="B397" s="1095"/>
      <c r="C397" s="1096"/>
      <c r="D397" s="1095"/>
      <c r="E397" s="1096"/>
      <c r="F397" s="483"/>
      <c r="G397" s="484"/>
      <c r="H397" s="483"/>
      <c r="I397" s="485"/>
      <c r="J397" s="486"/>
      <c r="K397" s="481"/>
      <c r="L397" s="482"/>
      <c r="M397" s="482"/>
      <c r="N397" s="487"/>
      <c r="O397" s="554"/>
      <c r="P397" s="555"/>
      <c r="Q397" s="481"/>
      <c r="R397" s="1097"/>
      <c r="S397" s="1098"/>
      <c r="T397" s="1098"/>
      <c r="U397" s="1096"/>
    </row>
    <row r="398" spans="1:21" s="456" customFormat="1" ht="23.25" customHeight="1">
      <c r="A398" s="467">
        <f t="shared" si="11"/>
        <v>385</v>
      </c>
      <c r="B398" s="1095"/>
      <c r="C398" s="1096"/>
      <c r="D398" s="1095"/>
      <c r="E398" s="1096"/>
      <c r="F398" s="483"/>
      <c r="G398" s="484"/>
      <c r="H398" s="483"/>
      <c r="I398" s="485"/>
      <c r="J398" s="486"/>
      <c r="K398" s="481"/>
      <c r="L398" s="482"/>
      <c r="M398" s="482"/>
      <c r="N398" s="487"/>
      <c r="O398" s="554"/>
      <c r="P398" s="555"/>
      <c r="Q398" s="481"/>
      <c r="R398" s="1097"/>
      <c r="S398" s="1098"/>
      <c r="T398" s="1098"/>
      <c r="U398" s="1096"/>
    </row>
    <row r="399" spans="1:21" s="456" customFormat="1" ht="23.25" customHeight="1">
      <c r="A399" s="467">
        <f t="shared" si="11"/>
        <v>386</v>
      </c>
      <c r="B399" s="1095"/>
      <c r="C399" s="1096"/>
      <c r="D399" s="1095"/>
      <c r="E399" s="1096"/>
      <c r="F399" s="483"/>
      <c r="G399" s="484"/>
      <c r="H399" s="483"/>
      <c r="I399" s="485"/>
      <c r="J399" s="486"/>
      <c r="K399" s="481"/>
      <c r="L399" s="482"/>
      <c r="M399" s="482"/>
      <c r="N399" s="487"/>
      <c r="O399" s="554"/>
      <c r="P399" s="555"/>
      <c r="Q399" s="481"/>
      <c r="R399" s="1097"/>
      <c r="S399" s="1098"/>
      <c r="T399" s="1098"/>
      <c r="U399" s="1096"/>
    </row>
    <row r="400" spans="1:21" s="456" customFormat="1" ht="23.25" customHeight="1">
      <c r="A400" s="467">
        <f t="shared" si="11"/>
        <v>387</v>
      </c>
      <c r="B400" s="1095"/>
      <c r="C400" s="1096"/>
      <c r="D400" s="1095"/>
      <c r="E400" s="1096"/>
      <c r="F400" s="483"/>
      <c r="G400" s="484"/>
      <c r="H400" s="483"/>
      <c r="I400" s="485"/>
      <c r="J400" s="486"/>
      <c r="K400" s="481"/>
      <c r="L400" s="482"/>
      <c r="M400" s="482"/>
      <c r="N400" s="487"/>
      <c r="O400" s="554"/>
      <c r="P400" s="555"/>
      <c r="Q400" s="481"/>
      <c r="R400" s="1097"/>
      <c r="S400" s="1098"/>
      <c r="T400" s="1098"/>
      <c r="U400" s="1096"/>
    </row>
    <row r="401" spans="1:21" s="456" customFormat="1" ht="23.25" customHeight="1">
      <c r="A401" s="467">
        <f t="shared" si="11"/>
        <v>388</v>
      </c>
      <c r="B401" s="1095"/>
      <c r="C401" s="1096"/>
      <c r="D401" s="1095"/>
      <c r="E401" s="1096"/>
      <c r="F401" s="483"/>
      <c r="G401" s="484"/>
      <c r="H401" s="483"/>
      <c r="I401" s="485"/>
      <c r="J401" s="486"/>
      <c r="K401" s="481"/>
      <c r="L401" s="482"/>
      <c r="M401" s="482"/>
      <c r="N401" s="487"/>
      <c r="O401" s="554"/>
      <c r="P401" s="555"/>
      <c r="Q401" s="481"/>
      <c r="R401" s="1097"/>
      <c r="S401" s="1098"/>
      <c r="T401" s="1098"/>
      <c r="U401" s="1096"/>
    </row>
    <row r="402" spans="1:21" s="456" customFormat="1" ht="23.25" customHeight="1">
      <c r="A402" s="467">
        <f t="shared" si="11"/>
        <v>389</v>
      </c>
      <c r="B402" s="1095"/>
      <c r="C402" s="1096"/>
      <c r="D402" s="1095"/>
      <c r="E402" s="1096"/>
      <c r="F402" s="483"/>
      <c r="G402" s="484"/>
      <c r="H402" s="483"/>
      <c r="I402" s="485"/>
      <c r="J402" s="486"/>
      <c r="K402" s="481"/>
      <c r="L402" s="482"/>
      <c r="M402" s="482"/>
      <c r="N402" s="487"/>
      <c r="O402" s="554"/>
      <c r="P402" s="555"/>
      <c r="Q402" s="481"/>
      <c r="R402" s="1097"/>
      <c r="S402" s="1098"/>
      <c r="T402" s="1098"/>
      <c r="U402" s="1096"/>
    </row>
    <row r="403" spans="1:21" s="456" customFormat="1" ht="23.25" customHeight="1">
      <c r="A403" s="467">
        <f t="shared" si="11"/>
        <v>390</v>
      </c>
      <c r="B403" s="1095"/>
      <c r="C403" s="1096"/>
      <c r="D403" s="1095"/>
      <c r="E403" s="1096"/>
      <c r="F403" s="483"/>
      <c r="G403" s="484"/>
      <c r="H403" s="483"/>
      <c r="I403" s="485"/>
      <c r="J403" s="486"/>
      <c r="K403" s="481"/>
      <c r="L403" s="482"/>
      <c r="M403" s="482"/>
      <c r="N403" s="487"/>
      <c r="O403" s="554"/>
      <c r="P403" s="555"/>
      <c r="Q403" s="481"/>
      <c r="R403" s="1097"/>
      <c r="S403" s="1098"/>
      <c r="T403" s="1098"/>
      <c r="U403" s="1096"/>
    </row>
    <row r="404" spans="1:21" s="456" customFormat="1" ht="23.25" customHeight="1">
      <c r="A404" s="467">
        <f t="shared" si="11"/>
        <v>391</v>
      </c>
      <c r="B404" s="1095"/>
      <c r="C404" s="1096"/>
      <c r="D404" s="1095"/>
      <c r="E404" s="1096"/>
      <c r="F404" s="483"/>
      <c r="G404" s="484"/>
      <c r="H404" s="483"/>
      <c r="I404" s="485"/>
      <c r="J404" s="486"/>
      <c r="K404" s="481"/>
      <c r="L404" s="482"/>
      <c r="M404" s="482"/>
      <c r="N404" s="487"/>
      <c r="O404" s="554"/>
      <c r="P404" s="555"/>
      <c r="Q404" s="481"/>
      <c r="R404" s="1097"/>
      <c r="S404" s="1098"/>
      <c r="T404" s="1098"/>
      <c r="U404" s="1096"/>
    </row>
    <row r="405" spans="1:21" s="456" customFormat="1" ht="23.25" customHeight="1">
      <c r="A405" s="467">
        <f t="shared" si="11"/>
        <v>392</v>
      </c>
      <c r="B405" s="1095"/>
      <c r="C405" s="1096"/>
      <c r="D405" s="1095"/>
      <c r="E405" s="1096"/>
      <c r="F405" s="483"/>
      <c r="G405" s="484"/>
      <c r="H405" s="483"/>
      <c r="I405" s="485"/>
      <c r="J405" s="486"/>
      <c r="K405" s="481"/>
      <c r="L405" s="482"/>
      <c r="M405" s="482"/>
      <c r="N405" s="487"/>
      <c r="O405" s="554"/>
      <c r="P405" s="555"/>
      <c r="Q405" s="481"/>
      <c r="R405" s="1097"/>
      <c r="S405" s="1098"/>
      <c r="T405" s="1098"/>
      <c r="U405" s="1096"/>
    </row>
    <row r="406" spans="1:21" s="456" customFormat="1" ht="23.25" customHeight="1">
      <c r="A406" s="467">
        <f t="shared" si="11"/>
        <v>393</v>
      </c>
      <c r="B406" s="1095"/>
      <c r="C406" s="1096"/>
      <c r="D406" s="1095"/>
      <c r="E406" s="1096"/>
      <c r="F406" s="483"/>
      <c r="G406" s="484"/>
      <c r="H406" s="483"/>
      <c r="I406" s="485"/>
      <c r="J406" s="486"/>
      <c r="K406" s="481"/>
      <c r="L406" s="482"/>
      <c r="M406" s="482"/>
      <c r="N406" s="487"/>
      <c r="O406" s="554"/>
      <c r="P406" s="555"/>
      <c r="Q406" s="481"/>
      <c r="R406" s="1097"/>
      <c r="S406" s="1098"/>
      <c r="T406" s="1098"/>
      <c r="U406" s="1096"/>
    </row>
    <row r="407" spans="1:21" s="456" customFormat="1" ht="23.25" customHeight="1">
      <c r="A407" s="467">
        <f t="shared" si="11"/>
        <v>394</v>
      </c>
      <c r="B407" s="1095"/>
      <c r="C407" s="1096"/>
      <c r="D407" s="1095"/>
      <c r="E407" s="1096"/>
      <c r="F407" s="483"/>
      <c r="G407" s="484"/>
      <c r="H407" s="483"/>
      <c r="I407" s="485"/>
      <c r="J407" s="486"/>
      <c r="K407" s="481"/>
      <c r="L407" s="482"/>
      <c r="M407" s="482"/>
      <c r="N407" s="487"/>
      <c r="O407" s="554"/>
      <c r="P407" s="555"/>
      <c r="Q407" s="481"/>
      <c r="R407" s="1097"/>
      <c r="S407" s="1098"/>
      <c r="T407" s="1098"/>
      <c r="U407" s="1096"/>
    </row>
    <row r="408" spans="1:21" s="456" customFormat="1" ht="23.25" customHeight="1">
      <c r="A408" s="467">
        <f t="shared" si="11"/>
        <v>395</v>
      </c>
      <c r="B408" s="1095"/>
      <c r="C408" s="1096"/>
      <c r="D408" s="1095"/>
      <c r="E408" s="1096"/>
      <c r="F408" s="483"/>
      <c r="G408" s="484"/>
      <c r="H408" s="483"/>
      <c r="I408" s="485"/>
      <c r="J408" s="486"/>
      <c r="K408" s="481"/>
      <c r="L408" s="482"/>
      <c r="M408" s="482"/>
      <c r="N408" s="487"/>
      <c r="O408" s="554"/>
      <c r="P408" s="555"/>
      <c r="Q408" s="481"/>
      <c r="R408" s="1097"/>
      <c r="S408" s="1098"/>
      <c r="T408" s="1098"/>
      <c r="U408" s="1096"/>
    </row>
    <row r="409" spans="1:21" s="456" customFormat="1" ht="23.25" customHeight="1">
      <c r="A409" s="467">
        <f t="shared" si="11"/>
        <v>396</v>
      </c>
      <c r="B409" s="1095"/>
      <c r="C409" s="1096"/>
      <c r="D409" s="1095"/>
      <c r="E409" s="1096"/>
      <c r="F409" s="483"/>
      <c r="G409" s="484"/>
      <c r="H409" s="483"/>
      <c r="I409" s="485"/>
      <c r="J409" s="486"/>
      <c r="K409" s="481"/>
      <c r="L409" s="482"/>
      <c r="M409" s="482"/>
      <c r="N409" s="487"/>
      <c r="O409" s="554"/>
      <c r="P409" s="555"/>
      <c r="Q409" s="481"/>
      <c r="R409" s="1097"/>
      <c r="S409" s="1098"/>
      <c r="T409" s="1098"/>
      <c r="U409" s="1096"/>
    </row>
    <row r="410" spans="1:21" s="456" customFormat="1" ht="23.25" customHeight="1">
      <c r="A410" s="467">
        <f t="shared" si="11"/>
        <v>397</v>
      </c>
      <c r="B410" s="1095"/>
      <c r="C410" s="1096"/>
      <c r="D410" s="1095"/>
      <c r="E410" s="1096"/>
      <c r="F410" s="483"/>
      <c r="G410" s="484"/>
      <c r="H410" s="483"/>
      <c r="I410" s="485"/>
      <c r="J410" s="486"/>
      <c r="K410" s="481"/>
      <c r="L410" s="482"/>
      <c r="M410" s="482"/>
      <c r="N410" s="487"/>
      <c r="O410" s="554"/>
      <c r="P410" s="555"/>
      <c r="Q410" s="481"/>
      <c r="R410" s="1097"/>
      <c r="S410" s="1098"/>
      <c r="T410" s="1098"/>
      <c r="U410" s="1096"/>
    </row>
    <row r="411" spans="1:21" s="456" customFormat="1" ht="23.25" customHeight="1">
      <c r="A411" s="467">
        <f t="shared" si="11"/>
        <v>398</v>
      </c>
      <c r="B411" s="1095"/>
      <c r="C411" s="1096"/>
      <c r="D411" s="1095"/>
      <c r="E411" s="1096"/>
      <c r="F411" s="483"/>
      <c r="G411" s="484"/>
      <c r="H411" s="483"/>
      <c r="I411" s="485"/>
      <c r="J411" s="486"/>
      <c r="K411" s="481"/>
      <c r="L411" s="482"/>
      <c r="M411" s="482"/>
      <c r="N411" s="487"/>
      <c r="O411" s="554"/>
      <c r="P411" s="555"/>
      <c r="Q411" s="481"/>
      <c r="R411" s="1097"/>
      <c r="S411" s="1098"/>
      <c r="T411" s="1098"/>
      <c r="U411" s="1096"/>
    </row>
    <row r="412" spans="1:21" s="456" customFormat="1" ht="23.25" customHeight="1">
      <c r="A412" s="467">
        <f t="shared" si="11"/>
        <v>399</v>
      </c>
      <c r="B412" s="1095"/>
      <c r="C412" s="1096"/>
      <c r="D412" s="1095"/>
      <c r="E412" s="1096"/>
      <c r="F412" s="483"/>
      <c r="G412" s="484"/>
      <c r="H412" s="483"/>
      <c r="I412" s="485"/>
      <c r="J412" s="486"/>
      <c r="K412" s="481"/>
      <c r="L412" s="482"/>
      <c r="M412" s="482"/>
      <c r="N412" s="487"/>
      <c r="O412" s="554"/>
      <c r="P412" s="555"/>
      <c r="Q412" s="481"/>
      <c r="R412" s="1097"/>
      <c r="S412" s="1098"/>
      <c r="T412" s="1098"/>
      <c r="U412" s="1096"/>
    </row>
    <row r="413" spans="1:21" s="456" customFormat="1" ht="23.25" customHeight="1">
      <c r="A413" s="467">
        <f t="shared" si="11"/>
        <v>400</v>
      </c>
      <c r="B413" s="1095"/>
      <c r="C413" s="1096"/>
      <c r="D413" s="1095"/>
      <c r="E413" s="1096"/>
      <c r="F413" s="483"/>
      <c r="G413" s="484"/>
      <c r="H413" s="483"/>
      <c r="I413" s="485"/>
      <c r="J413" s="486"/>
      <c r="K413" s="481"/>
      <c r="L413" s="482"/>
      <c r="M413" s="482"/>
      <c r="N413" s="487"/>
      <c r="O413" s="554"/>
      <c r="P413" s="555"/>
      <c r="Q413" s="481"/>
      <c r="R413" s="1097"/>
      <c r="S413" s="1098"/>
      <c r="T413" s="1098"/>
      <c r="U413" s="1096"/>
    </row>
    <row r="414" spans="1:21" s="456" customFormat="1" ht="23.25" customHeight="1">
      <c r="A414" s="467">
        <f t="shared" si="11"/>
        <v>401</v>
      </c>
      <c r="B414" s="1095"/>
      <c r="C414" s="1096"/>
      <c r="D414" s="1095"/>
      <c r="E414" s="1096"/>
      <c r="F414" s="483"/>
      <c r="G414" s="484"/>
      <c r="H414" s="483"/>
      <c r="I414" s="485"/>
      <c r="J414" s="486"/>
      <c r="K414" s="481"/>
      <c r="L414" s="482"/>
      <c r="M414" s="482"/>
      <c r="N414" s="487"/>
      <c r="O414" s="554"/>
      <c r="P414" s="555"/>
      <c r="Q414" s="481"/>
      <c r="R414" s="1097"/>
      <c r="S414" s="1098"/>
      <c r="T414" s="1098"/>
      <c r="U414" s="1096"/>
    </row>
    <row r="415" spans="1:21" s="456" customFormat="1" ht="23.25" customHeight="1">
      <c r="A415" s="467">
        <f t="shared" si="11"/>
        <v>402</v>
      </c>
      <c r="B415" s="1095"/>
      <c r="C415" s="1096"/>
      <c r="D415" s="1095"/>
      <c r="E415" s="1096"/>
      <c r="F415" s="483"/>
      <c r="G415" s="484"/>
      <c r="H415" s="483"/>
      <c r="I415" s="485"/>
      <c r="J415" s="486"/>
      <c r="K415" s="481"/>
      <c r="L415" s="482"/>
      <c r="M415" s="482"/>
      <c r="N415" s="487"/>
      <c r="O415" s="554"/>
      <c r="P415" s="555"/>
      <c r="Q415" s="481"/>
      <c r="R415" s="1097"/>
      <c r="S415" s="1098"/>
      <c r="T415" s="1098"/>
      <c r="U415" s="1096"/>
    </row>
    <row r="416" spans="1:21" s="456" customFormat="1" ht="23.25" customHeight="1">
      <c r="A416" s="467">
        <f t="shared" si="11"/>
        <v>403</v>
      </c>
      <c r="B416" s="1095"/>
      <c r="C416" s="1096"/>
      <c r="D416" s="1095"/>
      <c r="E416" s="1096"/>
      <c r="F416" s="483"/>
      <c r="G416" s="484"/>
      <c r="H416" s="483"/>
      <c r="I416" s="485"/>
      <c r="J416" s="486"/>
      <c r="K416" s="481"/>
      <c r="L416" s="482"/>
      <c r="M416" s="482"/>
      <c r="N416" s="487"/>
      <c r="O416" s="554"/>
      <c r="P416" s="555"/>
      <c r="Q416" s="481"/>
      <c r="R416" s="1097"/>
      <c r="S416" s="1098"/>
      <c r="T416" s="1098"/>
      <c r="U416" s="1096"/>
    </row>
    <row r="417" spans="1:21" s="456" customFormat="1" ht="23.25" customHeight="1">
      <c r="A417" s="467">
        <f t="shared" si="11"/>
        <v>404</v>
      </c>
      <c r="B417" s="1095"/>
      <c r="C417" s="1096"/>
      <c r="D417" s="1095"/>
      <c r="E417" s="1096"/>
      <c r="F417" s="483"/>
      <c r="G417" s="484"/>
      <c r="H417" s="483"/>
      <c r="I417" s="485"/>
      <c r="J417" s="486"/>
      <c r="K417" s="481"/>
      <c r="L417" s="482"/>
      <c r="M417" s="482"/>
      <c r="N417" s="487"/>
      <c r="O417" s="554"/>
      <c r="P417" s="555"/>
      <c r="Q417" s="481"/>
      <c r="R417" s="1097"/>
      <c r="S417" s="1098"/>
      <c r="T417" s="1098"/>
      <c r="U417" s="1096"/>
    </row>
    <row r="418" spans="1:21" s="456" customFormat="1" ht="23.25" customHeight="1">
      <c r="A418" s="467">
        <f t="shared" si="11"/>
        <v>405</v>
      </c>
      <c r="B418" s="1095"/>
      <c r="C418" s="1096"/>
      <c r="D418" s="1095"/>
      <c r="E418" s="1096"/>
      <c r="F418" s="483"/>
      <c r="G418" s="484"/>
      <c r="H418" s="483"/>
      <c r="I418" s="485"/>
      <c r="J418" s="486"/>
      <c r="K418" s="481"/>
      <c r="L418" s="482"/>
      <c r="M418" s="482"/>
      <c r="N418" s="487"/>
      <c r="O418" s="554"/>
      <c r="P418" s="555"/>
      <c r="Q418" s="481"/>
      <c r="R418" s="1097"/>
      <c r="S418" s="1098"/>
      <c r="T418" s="1098"/>
      <c r="U418" s="1096"/>
    </row>
    <row r="419" spans="1:21" s="456" customFormat="1" ht="23.25" customHeight="1">
      <c r="A419" s="467">
        <f t="shared" si="11"/>
        <v>406</v>
      </c>
      <c r="B419" s="1095"/>
      <c r="C419" s="1096"/>
      <c r="D419" s="1095"/>
      <c r="E419" s="1096"/>
      <c r="F419" s="483"/>
      <c r="G419" s="484"/>
      <c r="H419" s="483"/>
      <c r="I419" s="485"/>
      <c r="J419" s="486"/>
      <c r="K419" s="481"/>
      <c r="L419" s="482"/>
      <c r="M419" s="482"/>
      <c r="N419" s="487"/>
      <c r="O419" s="554"/>
      <c r="P419" s="555"/>
      <c r="Q419" s="481"/>
      <c r="R419" s="1097"/>
      <c r="S419" s="1098"/>
      <c r="T419" s="1098"/>
      <c r="U419" s="1096"/>
    </row>
    <row r="420" spans="1:21" s="456" customFormat="1" ht="23.25" customHeight="1">
      <c r="A420" s="467">
        <f t="shared" si="11"/>
        <v>407</v>
      </c>
      <c r="B420" s="1095"/>
      <c r="C420" s="1096"/>
      <c r="D420" s="1095"/>
      <c r="E420" s="1096"/>
      <c r="F420" s="483"/>
      <c r="G420" s="484"/>
      <c r="H420" s="483"/>
      <c r="I420" s="485"/>
      <c r="J420" s="486"/>
      <c r="K420" s="481"/>
      <c r="L420" s="482"/>
      <c r="M420" s="482"/>
      <c r="N420" s="487"/>
      <c r="O420" s="554"/>
      <c r="P420" s="555"/>
      <c r="Q420" s="481"/>
      <c r="R420" s="1097"/>
      <c r="S420" s="1098"/>
      <c r="T420" s="1098"/>
      <c r="U420" s="1096"/>
    </row>
    <row r="421" spans="1:21" s="456" customFormat="1" ht="23.25" customHeight="1">
      <c r="A421" s="467">
        <f t="shared" si="11"/>
        <v>408</v>
      </c>
      <c r="B421" s="1095"/>
      <c r="C421" s="1096"/>
      <c r="D421" s="1095"/>
      <c r="E421" s="1096"/>
      <c r="F421" s="483"/>
      <c r="G421" s="484"/>
      <c r="H421" s="483"/>
      <c r="I421" s="485"/>
      <c r="J421" s="486"/>
      <c r="K421" s="481"/>
      <c r="L421" s="482"/>
      <c r="M421" s="482"/>
      <c r="N421" s="487"/>
      <c r="O421" s="554"/>
      <c r="P421" s="555"/>
      <c r="Q421" s="481"/>
      <c r="R421" s="1097"/>
      <c r="S421" s="1098"/>
      <c r="T421" s="1098"/>
      <c r="U421" s="1096"/>
    </row>
    <row r="422" spans="1:21" s="456" customFormat="1" ht="23.25" customHeight="1">
      <c r="A422" s="467">
        <f t="shared" si="11"/>
        <v>409</v>
      </c>
      <c r="B422" s="1095"/>
      <c r="C422" s="1096"/>
      <c r="D422" s="1095"/>
      <c r="E422" s="1096"/>
      <c r="F422" s="483"/>
      <c r="G422" s="484"/>
      <c r="H422" s="483"/>
      <c r="I422" s="485"/>
      <c r="J422" s="486"/>
      <c r="K422" s="481"/>
      <c r="L422" s="482"/>
      <c r="M422" s="482"/>
      <c r="N422" s="487"/>
      <c r="O422" s="554"/>
      <c r="P422" s="555"/>
      <c r="Q422" s="481"/>
      <c r="R422" s="1097"/>
      <c r="S422" s="1098"/>
      <c r="T422" s="1098"/>
      <c r="U422" s="1096"/>
    </row>
    <row r="423" spans="1:21" s="456" customFormat="1" ht="23.25" customHeight="1">
      <c r="A423" s="467">
        <f t="shared" si="11"/>
        <v>410</v>
      </c>
      <c r="B423" s="1095"/>
      <c r="C423" s="1096"/>
      <c r="D423" s="1095"/>
      <c r="E423" s="1096"/>
      <c r="F423" s="483"/>
      <c r="G423" s="484"/>
      <c r="H423" s="483"/>
      <c r="I423" s="485"/>
      <c r="J423" s="486"/>
      <c r="K423" s="481"/>
      <c r="L423" s="482"/>
      <c r="M423" s="482"/>
      <c r="N423" s="487"/>
      <c r="O423" s="554"/>
      <c r="P423" s="555"/>
      <c r="Q423" s="481"/>
      <c r="R423" s="1097"/>
      <c r="S423" s="1098"/>
      <c r="T423" s="1098"/>
      <c r="U423" s="1096"/>
    </row>
    <row r="424" spans="1:21" s="456" customFormat="1" ht="23.25" customHeight="1">
      <c r="A424" s="467">
        <f t="shared" si="11"/>
        <v>411</v>
      </c>
      <c r="B424" s="1095"/>
      <c r="C424" s="1096"/>
      <c r="D424" s="1095"/>
      <c r="E424" s="1096"/>
      <c r="F424" s="483"/>
      <c r="G424" s="484"/>
      <c r="H424" s="483"/>
      <c r="I424" s="485"/>
      <c r="J424" s="486"/>
      <c r="K424" s="481"/>
      <c r="L424" s="482"/>
      <c r="M424" s="482"/>
      <c r="N424" s="487"/>
      <c r="O424" s="554"/>
      <c r="P424" s="555"/>
      <c r="Q424" s="481"/>
      <c r="R424" s="1097"/>
      <c r="S424" s="1098"/>
      <c r="T424" s="1098"/>
      <c r="U424" s="1096"/>
    </row>
    <row r="425" spans="1:21" s="456" customFormat="1" ht="23.25" customHeight="1">
      <c r="A425" s="467">
        <f>A424+1</f>
        <v>412</v>
      </c>
      <c r="B425" s="1095"/>
      <c r="C425" s="1096"/>
      <c r="D425" s="1095"/>
      <c r="E425" s="1096"/>
      <c r="F425" s="483"/>
      <c r="G425" s="484"/>
      <c r="H425" s="483"/>
      <c r="I425" s="485"/>
      <c r="J425" s="486"/>
      <c r="K425" s="481"/>
      <c r="L425" s="482"/>
      <c r="M425" s="482"/>
      <c r="N425" s="487"/>
      <c r="O425" s="554"/>
      <c r="P425" s="555"/>
      <c r="Q425" s="481"/>
      <c r="R425" s="1097"/>
      <c r="S425" s="1098"/>
      <c r="T425" s="1098"/>
      <c r="U425" s="1096"/>
    </row>
    <row r="426" spans="1:21" s="456" customFormat="1" ht="23.25" customHeight="1">
      <c r="A426" s="467">
        <f t="shared" ref="A426:A454" si="12">A425+1</f>
        <v>413</v>
      </c>
      <c r="B426" s="1095"/>
      <c r="C426" s="1096"/>
      <c r="D426" s="1095"/>
      <c r="E426" s="1096"/>
      <c r="F426" s="483"/>
      <c r="G426" s="484"/>
      <c r="H426" s="483"/>
      <c r="I426" s="485"/>
      <c r="J426" s="486"/>
      <c r="K426" s="481"/>
      <c r="L426" s="482"/>
      <c r="M426" s="482"/>
      <c r="N426" s="487"/>
      <c r="O426" s="554"/>
      <c r="P426" s="555"/>
      <c r="Q426" s="481"/>
      <c r="R426" s="1097"/>
      <c r="S426" s="1098"/>
      <c r="T426" s="1098"/>
      <c r="U426" s="1096"/>
    </row>
    <row r="427" spans="1:21" s="456" customFormat="1" ht="23.25" customHeight="1">
      <c r="A427" s="467">
        <f t="shared" si="12"/>
        <v>414</v>
      </c>
      <c r="B427" s="1095"/>
      <c r="C427" s="1096"/>
      <c r="D427" s="1095"/>
      <c r="E427" s="1096"/>
      <c r="F427" s="483"/>
      <c r="G427" s="484"/>
      <c r="H427" s="483"/>
      <c r="I427" s="485"/>
      <c r="J427" s="486"/>
      <c r="K427" s="481"/>
      <c r="L427" s="482"/>
      <c r="M427" s="482"/>
      <c r="N427" s="487"/>
      <c r="O427" s="554"/>
      <c r="P427" s="555"/>
      <c r="Q427" s="481"/>
      <c r="R427" s="1097"/>
      <c r="S427" s="1098"/>
      <c r="T427" s="1098"/>
      <c r="U427" s="1096"/>
    </row>
    <row r="428" spans="1:21" s="456" customFormat="1" ht="23.25" customHeight="1">
      <c r="A428" s="467">
        <f t="shared" si="12"/>
        <v>415</v>
      </c>
      <c r="B428" s="1095"/>
      <c r="C428" s="1096"/>
      <c r="D428" s="1095"/>
      <c r="E428" s="1096"/>
      <c r="F428" s="483"/>
      <c r="G428" s="484"/>
      <c r="H428" s="483"/>
      <c r="I428" s="485"/>
      <c r="J428" s="486"/>
      <c r="K428" s="481"/>
      <c r="L428" s="482"/>
      <c r="M428" s="482"/>
      <c r="N428" s="487"/>
      <c r="O428" s="554"/>
      <c r="P428" s="555"/>
      <c r="Q428" s="481"/>
      <c r="R428" s="1097"/>
      <c r="S428" s="1098"/>
      <c r="T428" s="1098"/>
      <c r="U428" s="1096"/>
    </row>
    <row r="429" spans="1:21" s="456" customFormat="1" ht="23.25" customHeight="1">
      <c r="A429" s="467">
        <f t="shared" si="12"/>
        <v>416</v>
      </c>
      <c r="B429" s="1095"/>
      <c r="C429" s="1096"/>
      <c r="D429" s="1095"/>
      <c r="E429" s="1096"/>
      <c r="F429" s="483"/>
      <c r="G429" s="484"/>
      <c r="H429" s="483"/>
      <c r="I429" s="485"/>
      <c r="J429" s="486"/>
      <c r="K429" s="481"/>
      <c r="L429" s="482"/>
      <c r="M429" s="482"/>
      <c r="N429" s="487"/>
      <c r="O429" s="554"/>
      <c r="P429" s="555"/>
      <c r="Q429" s="481"/>
      <c r="R429" s="1097"/>
      <c r="S429" s="1098"/>
      <c r="T429" s="1098"/>
      <c r="U429" s="1096"/>
    </row>
    <row r="430" spans="1:21" s="456" customFormat="1" ht="23.25" customHeight="1">
      <c r="A430" s="467">
        <f t="shared" si="12"/>
        <v>417</v>
      </c>
      <c r="B430" s="1095"/>
      <c r="C430" s="1096"/>
      <c r="D430" s="1095"/>
      <c r="E430" s="1096"/>
      <c r="F430" s="483"/>
      <c r="G430" s="484"/>
      <c r="H430" s="483"/>
      <c r="I430" s="485"/>
      <c r="J430" s="486"/>
      <c r="K430" s="481"/>
      <c r="L430" s="482"/>
      <c r="M430" s="482"/>
      <c r="N430" s="487"/>
      <c r="O430" s="554"/>
      <c r="P430" s="555"/>
      <c r="Q430" s="481"/>
      <c r="R430" s="1097"/>
      <c r="S430" s="1098"/>
      <c r="T430" s="1098"/>
      <c r="U430" s="1096"/>
    </row>
    <row r="431" spans="1:21" s="456" customFormat="1" ht="23.25" customHeight="1">
      <c r="A431" s="467">
        <f t="shared" si="12"/>
        <v>418</v>
      </c>
      <c r="B431" s="1095"/>
      <c r="C431" s="1096"/>
      <c r="D431" s="1095"/>
      <c r="E431" s="1096"/>
      <c r="F431" s="483"/>
      <c r="G431" s="484"/>
      <c r="H431" s="483"/>
      <c r="I431" s="485"/>
      <c r="J431" s="486"/>
      <c r="K431" s="481"/>
      <c r="L431" s="482"/>
      <c r="M431" s="482"/>
      <c r="N431" s="487"/>
      <c r="O431" s="554"/>
      <c r="P431" s="555"/>
      <c r="Q431" s="481"/>
      <c r="R431" s="1097"/>
      <c r="S431" s="1098"/>
      <c r="T431" s="1098"/>
      <c r="U431" s="1096"/>
    </row>
    <row r="432" spans="1:21" s="456" customFormat="1" ht="23.25" customHeight="1">
      <c r="A432" s="467">
        <f t="shared" si="12"/>
        <v>419</v>
      </c>
      <c r="B432" s="1095"/>
      <c r="C432" s="1096"/>
      <c r="D432" s="1095"/>
      <c r="E432" s="1096"/>
      <c r="F432" s="483"/>
      <c r="G432" s="484"/>
      <c r="H432" s="483"/>
      <c r="I432" s="485"/>
      <c r="J432" s="486"/>
      <c r="K432" s="481"/>
      <c r="L432" s="482"/>
      <c r="M432" s="482"/>
      <c r="N432" s="487"/>
      <c r="O432" s="554"/>
      <c r="P432" s="555"/>
      <c r="Q432" s="481"/>
      <c r="R432" s="1097"/>
      <c r="S432" s="1098"/>
      <c r="T432" s="1098"/>
      <c r="U432" s="1096"/>
    </row>
    <row r="433" spans="1:21" s="456" customFormat="1" ht="23.25" customHeight="1">
      <c r="A433" s="467">
        <f t="shared" si="12"/>
        <v>420</v>
      </c>
      <c r="B433" s="1095"/>
      <c r="C433" s="1096"/>
      <c r="D433" s="1095"/>
      <c r="E433" s="1096"/>
      <c r="F433" s="483"/>
      <c r="G433" s="484"/>
      <c r="H433" s="483"/>
      <c r="I433" s="485"/>
      <c r="J433" s="486"/>
      <c r="K433" s="481"/>
      <c r="L433" s="482"/>
      <c r="M433" s="482"/>
      <c r="N433" s="487"/>
      <c r="O433" s="554"/>
      <c r="P433" s="555"/>
      <c r="Q433" s="481"/>
      <c r="R433" s="1097"/>
      <c r="S433" s="1098"/>
      <c r="T433" s="1098"/>
      <c r="U433" s="1096"/>
    </row>
    <row r="434" spans="1:21" s="456" customFormat="1" ht="23.25" customHeight="1">
      <c r="A434" s="467">
        <f t="shared" si="12"/>
        <v>421</v>
      </c>
      <c r="B434" s="1095"/>
      <c r="C434" s="1096"/>
      <c r="D434" s="1095"/>
      <c r="E434" s="1096"/>
      <c r="F434" s="483"/>
      <c r="G434" s="484"/>
      <c r="H434" s="483"/>
      <c r="I434" s="485"/>
      <c r="J434" s="486"/>
      <c r="K434" s="481"/>
      <c r="L434" s="482"/>
      <c r="M434" s="482"/>
      <c r="N434" s="487"/>
      <c r="O434" s="554"/>
      <c r="P434" s="555"/>
      <c r="Q434" s="481"/>
      <c r="R434" s="1097"/>
      <c r="S434" s="1098"/>
      <c r="T434" s="1098"/>
      <c r="U434" s="1096"/>
    </row>
    <row r="435" spans="1:21" s="456" customFormat="1" ht="23.25" customHeight="1">
      <c r="A435" s="467">
        <f t="shared" si="12"/>
        <v>422</v>
      </c>
      <c r="B435" s="1095"/>
      <c r="C435" s="1096"/>
      <c r="D435" s="1095"/>
      <c r="E435" s="1096"/>
      <c r="F435" s="483"/>
      <c r="G435" s="484"/>
      <c r="H435" s="483"/>
      <c r="I435" s="485"/>
      <c r="J435" s="486"/>
      <c r="K435" s="481"/>
      <c r="L435" s="482"/>
      <c r="M435" s="482"/>
      <c r="N435" s="487"/>
      <c r="O435" s="554"/>
      <c r="P435" s="555"/>
      <c r="Q435" s="481"/>
      <c r="R435" s="1097"/>
      <c r="S435" s="1098"/>
      <c r="T435" s="1098"/>
      <c r="U435" s="1096"/>
    </row>
    <row r="436" spans="1:21" s="456" customFormat="1" ht="23.25" customHeight="1">
      <c r="A436" s="467">
        <f t="shared" si="12"/>
        <v>423</v>
      </c>
      <c r="B436" s="1095"/>
      <c r="C436" s="1096"/>
      <c r="D436" s="1095"/>
      <c r="E436" s="1096"/>
      <c r="F436" s="483"/>
      <c r="G436" s="484"/>
      <c r="H436" s="483"/>
      <c r="I436" s="485"/>
      <c r="J436" s="486"/>
      <c r="K436" s="481"/>
      <c r="L436" s="482"/>
      <c r="M436" s="482"/>
      <c r="N436" s="487"/>
      <c r="O436" s="554"/>
      <c r="P436" s="555"/>
      <c r="Q436" s="481"/>
      <c r="R436" s="1097"/>
      <c r="S436" s="1098"/>
      <c r="T436" s="1098"/>
      <c r="U436" s="1096"/>
    </row>
    <row r="437" spans="1:21" s="456" customFormat="1" ht="23.25" customHeight="1">
      <c r="A437" s="467">
        <f t="shared" si="12"/>
        <v>424</v>
      </c>
      <c r="B437" s="1095"/>
      <c r="C437" s="1096"/>
      <c r="D437" s="1095"/>
      <c r="E437" s="1096"/>
      <c r="F437" s="483"/>
      <c r="G437" s="484"/>
      <c r="H437" s="483"/>
      <c r="I437" s="485"/>
      <c r="J437" s="486"/>
      <c r="K437" s="481"/>
      <c r="L437" s="482"/>
      <c r="M437" s="482"/>
      <c r="N437" s="487"/>
      <c r="O437" s="554"/>
      <c r="P437" s="555"/>
      <c r="Q437" s="481"/>
      <c r="R437" s="1097"/>
      <c r="S437" s="1098"/>
      <c r="T437" s="1098"/>
      <c r="U437" s="1096"/>
    </row>
    <row r="438" spans="1:21" s="456" customFormat="1" ht="23.25" customHeight="1">
      <c r="A438" s="467">
        <f t="shared" si="12"/>
        <v>425</v>
      </c>
      <c r="B438" s="1095"/>
      <c r="C438" s="1096"/>
      <c r="D438" s="1095"/>
      <c r="E438" s="1096"/>
      <c r="F438" s="483"/>
      <c r="G438" s="484"/>
      <c r="H438" s="483"/>
      <c r="I438" s="485"/>
      <c r="J438" s="486"/>
      <c r="K438" s="481"/>
      <c r="L438" s="482"/>
      <c r="M438" s="482"/>
      <c r="N438" s="487"/>
      <c r="O438" s="554"/>
      <c r="P438" s="555"/>
      <c r="Q438" s="481"/>
      <c r="R438" s="1097"/>
      <c r="S438" s="1098"/>
      <c r="T438" s="1098"/>
      <c r="U438" s="1096"/>
    </row>
    <row r="439" spans="1:21" s="456" customFormat="1" ht="23.25" customHeight="1">
      <c r="A439" s="467">
        <f t="shared" si="12"/>
        <v>426</v>
      </c>
      <c r="B439" s="1095"/>
      <c r="C439" s="1096"/>
      <c r="D439" s="1095"/>
      <c r="E439" s="1096"/>
      <c r="F439" s="483"/>
      <c r="G439" s="484"/>
      <c r="H439" s="483"/>
      <c r="I439" s="485"/>
      <c r="J439" s="486"/>
      <c r="K439" s="481"/>
      <c r="L439" s="482"/>
      <c r="M439" s="482"/>
      <c r="N439" s="487"/>
      <c r="O439" s="554"/>
      <c r="P439" s="555"/>
      <c r="Q439" s="481"/>
      <c r="R439" s="1097"/>
      <c r="S439" s="1098"/>
      <c r="T439" s="1098"/>
      <c r="U439" s="1096"/>
    </row>
    <row r="440" spans="1:21" s="456" customFormat="1" ht="23.25" customHeight="1">
      <c r="A440" s="467">
        <f t="shared" si="12"/>
        <v>427</v>
      </c>
      <c r="B440" s="1095"/>
      <c r="C440" s="1096"/>
      <c r="D440" s="1095"/>
      <c r="E440" s="1096"/>
      <c r="F440" s="483"/>
      <c r="G440" s="484"/>
      <c r="H440" s="483"/>
      <c r="I440" s="485"/>
      <c r="J440" s="486"/>
      <c r="K440" s="481"/>
      <c r="L440" s="482"/>
      <c r="M440" s="482"/>
      <c r="N440" s="487"/>
      <c r="O440" s="554"/>
      <c r="P440" s="555"/>
      <c r="Q440" s="481"/>
      <c r="R440" s="1097"/>
      <c r="S440" s="1098"/>
      <c r="T440" s="1098"/>
      <c r="U440" s="1096"/>
    </row>
    <row r="441" spans="1:21" s="456" customFormat="1" ht="23.25" customHeight="1">
      <c r="A441" s="467">
        <f t="shared" si="12"/>
        <v>428</v>
      </c>
      <c r="B441" s="1095"/>
      <c r="C441" s="1096"/>
      <c r="D441" s="1095"/>
      <c r="E441" s="1096"/>
      <c r="F441" s="483"/>
      <c r="G441" s="484"/>
      <c r="H441" s="483"/>
      <c r="I441" s="485"/>
      <c r="J441" s="486"/>
      <c r="K441" s="481"/>
      <c r="L441" s="482"/>
      <c r="M441" s="482"/>
      <c r="N441" s="487"/>
      <c r="O441" s="554"/>
      <c r="P441" s="555"/>
      <c r="Q441" s="481"/>
      <c r="R441" s="1097"/>
      <c r="S441" s="1098"/>
      <c r="T441" s="1098"/>
      <c r="U441" s="1096"/>
    </row>
    <row r="442" spans="1:21" s="456" customFormat="1" ht="23.25" customHeight="1">
      <c r="A442" s="467">
        <f t="shared" si="12"/>
        <v>429</v>
      </c>
      <c r="B442" s="1095"/>
      <c r="C442" s="1096"/>
      <c r="D442" s="1095"/>
      <c r="E442" s="1096"/>
      <c r="F442" s="483"/>
      <c r="G442" s="484"/>
      <c r="H442" s="483"/>
      <c r="I442" s="485"/>
      <c r="J442" s="486"/>
      <c r="K442" s="481"/>
      <c r="L442" s="482"/>
      <c r="M442" s="482"/>
      <c r="N442" s="487"/>
      <c r="O442" s="554"/>
      <c r="P442" s="555"/>
      <c r="Q442" s="481"/>
      <c r="R442" s="1097"/>
      <c r="S442" s="1098"/>
      <c r="T442" s="1098"/>
      <c r="U442" s="1096"/>
    </row>
    <row r="443" spans="1:21" s="456" customFormat="1" ht="23.25" customHeight="1">
      <c r="A443" s="467">
        <f t="shared" si="12"/>
        <v>430</v>
      </c>
      <c r="B443" s="1095"/>
      <c r="C443" s="1096"/>
      <c r="D443" s="1095"/>
      <c r="E443" s="1096"/>
      <c r="F443" s="483"/>
      <c r="G443" s="484"/>
      <c r="H443" s="483"/>
      <c r="I443" s="485"/>
      <c r="J443" s="486"/>
      <c r="K443" s="481"/>
      <c r="L443" s="482"/>
      <c r="M443" s="482"/>
      <c r="N443" s="487"/>
      <c r="O443" s="554"/>
      <c r="P443" s="555"/>
      <c r="Q443" s="481"/>
      <c r="R443" s="1097"/>
      <c r="S443" s="1098"/>
      <c r="T443" s="1098"/>
      <c r="U443" s="1096"/>
    </row>
    <row r="444" spans="1:21" s="456" customFormat="1" ht="23.25" customHeight="1">
      <c r="A444" s="467">
        <f t="shared" si="12"/>
        <v>431</v>
      </c>
      <c r="B444" s="1095"/>
      <c r="C444" s="1096"/>
      <c r="D444" s="1095"/>
      <c r="E444" s="1096"/>
      <c r="F444" s="483"/>
      <c r="G444" s="484"/>
      <c r="H444" s="483"/>
      <c r="I444" s="485"/>
      <c r="J444" s="486"/>
      <c r="K444" s="481"/>
      <c r="L444" s="482"/>
      <c r="M444" s="482"/>
      <c r="N444" s="487"/>
      <c r="O444" s="554"/>
      <c r="P444" s="555"/>
      <c r="Q444" s="481"/>
      <c r="R444" s="1097"/>
      <c r="S444" s="1098"/>
      <c r="T444" s="1098"/>
      <c r="U444" s="1096"/>
    </row>
    <row r="445" spans="1:21" s="456" customFormat="1" ht="23.25" customHeight="1">
      <c r="A445" s="467">
        <f t="shared" si="12"/>
        <v>432</v>
      </c>
      <c r="B445" s="1095"/>
      <c r="C445" s="1096"/>
      <c r="D445" s="1095"/>
      <c r="E445" s="1096"/>
      <c r="F445" s="483"/>
      <c r="G445" s="484"/>
      <c r="H445" s="483"/>
      <c r="I445" s="485"/>
      <c r="J445" s="486"/>
      <c r="K445" s="481"/>
      <c r="L445" s="482"/>
      <c r="M445" s="482"/>
      <c r="N445" s="487"/>
      <c r="O445" s="554"/>
      <c r="P445" s="555"/>
      <c r="Q445" s="481"/>
      <c r="R445" s="1097"/>
      <c r="S445" s="1098"/>
      <c r="T445" s="1098"/>
      <c r="U445" s="1096"/>
    </row>
    <row r="446" spans="1:21" s="456" customFormat="1" ht="23.25" customHeight="1">
      <c r="A446" s="467">
        <f t="shared" si="12"/>
        <v>433</v>
      </c>
      <c r="B446" s="1095"/>
      <c r="C446" s="1096"/>
      <c r="D446" s="1095"/>
      <c r="E446" s="1096"/>
      <c r="F446" s="483"/>
      <c r="G446" s="484"/>
      <c r="H446" s="483"/>
      <c r="I446" s="485"/>
      <c r="J446" s="486"/>
      <c r="K446" s="481"/>
      <c r="L446" s="482"/>
      <c r="M446" s="482"/>
      <c r="N446" s="487"/>
      <c r="O446" s="554"/>
      <c r="P446" s="555"/>
      <c r="Q446" s="481"/>
      <c r="R446" s="1097"/>
      <c r="S446" s="1098"/>
      <c r="T446" s="1098"/>
      <c r="U446" s="1096"/>
    </row>
    <row r="447" spans="1:21" s="456" customFormat="1" ht="23.25" customHeight="1">
      <c r="A447" s="467">
        <f t="shared" si="12"/>
        <v>434</v>
      </c>
      <c r="B447" s="1095"/>
      <c r="C447" s="1096"/>
      <c r="D447" s="1095"/>
      <c r="E447" s="1096"/>
      <c r="F447" s="483"/>
      <c r="G447" s="484"/>
      <c r="H447" s="483"/>
      <c r="I447" s="485"/>
      <c r="J447" s="486"/>
      <c r="K447" s="481"/>
      <c r="L447" s="482"/>
      <c r="M447" s="482"/>
      <c r="N447" s="487"/>
      <c r="O447" s="554"/>
      <c r="P447" s="555"/>
      <c r="Q447" s="481"/>
      <c r="R447" s="1097"/>
      <c r="S447" s="1098"/>
      <c r="T447" s="1098"/>
      <c r="U447" s="1096"/>
    </row>
    <row r="448" spans="1:21" s="456" customFormat="1" ht="23.25" customHeight="1">
      <c r="A448" s="467">
        <f t="shared" si="12"/>
        <v>435</v>
      </c>
      <c r="B448" s="1095"/>
      <c r="C448" s="1096"/>
      <c r="D448" s="1095"/>
      <c r="E448" s="1096"/>
      <c r="F448" s="483"/>
      <c r="G448" s="484"/>
      <c r="H448" s="483"/>
      <c r="I448" s="485"/>
      <c r="J448" s="486"/>
      <c r="K448" s="481"/>
      <c r="L448" s="482"/>
      <c r="M448" s="482"/>
      <c r="N448" s="487"/>
      <c r="O448" s="554"/>
      <c r="P448" s="555"/>
      <c r="Q448" s="481"/>
      <c r="R448" s="1097"/>
      <c r="S448" s="1098"/>
      <c r="T448" s="1098"/>
      <c r="U448" s="1096"/>
    </row>
    <row r="449" spans="1:21" s="456" customFormat="1" ht="23.25" customHeight="1">
      <c r="A449" s="467">
        <f t="shared" si="12"/>
        <v>436</v>
      </c>
      <c r="B449" s="1095"/>
      <c r="C449" s="1096"/>
      <c r="D449" s="1095"/>
      <c r="E449" s="1096"/>
      <c r="F449" s="483"/>
      <c r="G449" s="484"/>
      <c r="H449" s="483"/>
      <c r="I449" s="485"/>
      <c r="J449" s="486"/>
      <c r="K449" s="481"/>
      <c r="L449" s="482"/>
      <c r="M449" s="482"/>
      <c r="N449" s="487"/>
      <c r="O449" s="554"/>
      <c r="P449" s="555"/>
      <c r="Q449" s="481"/>
      <c r="R449" s="1097"/>
      <c r="S449" s="1098"/>
      <c r="T449" s="1098"/>
      <c r="U449" s="1096"/>
    </row>
    <row r="450" spans="1:21" s="456" customFormat="1" ht="23.25" customHeight="1">
      <c r="A450" s="467">
        <f t="shared" si="12"/>
        <v>437</v>
      </c>
      <c r="B450" s="1095"/>
      <c r="C450" s="1096"/>
      <c r="D450" s="1095"/>
      <c r="E450" s="1096"/>
      <c r="F450" s="483"/>
      <c r="G450" s="484"/>
      <c r="H450" s="483"/>
      <c r="I450" s="485"/>
      <c r="J450" s="486"/>
      <c r="K450" s="481"/>
      <c r="L450" s="482"/>
      <c r="M450" s="482"/>
      <c r="N450" s="487"/>
      <c r="O450" s="554"/>
      <c r="P450" s="555"/>
      <c r="Q450" s="481"/>
      <c r="R450" s="1097"/>
      <c r="S450" s="1098"/>
      <c r="T450" s="1098"/>
      <c r="U450" s="1096"/>
    </row>
    <row r="451" spans="1:21" s="456" customFormat="1" ht="23.25" customHeight="1">
      <c r="A451" s="467">
        <f t="shared" si="12"/>
        <v>438</v>
      </c>
      <c r="B451" s="1095"/>
      <c r="C451" s="1096"/>
      <c r="D451" s="1095"/>
      <c r="E451" s="1096"/>
      <c r="F451" s="483"/>
      <c r="G451" s="484"/>
      <c r="H451" s="483"/>
      <c r="I451" s="485"/>
      <c r="J451" s="486"/>
      <c r="K451" s="481"/>
      <c r="L451" s="482"/>
      <c r="M451" s="482"/>
      <c r="N451" s="487"/>
      <c r="O451" s="554"/>
      <c r="P451" s="555"/>
      <c r="Q451" s="481"/>
      <c r="R451" s="1097"/>
      <c r="S451" s="1098"/>
      <c r="T451" s="1098"/>
      <c r="U451" s="1096"/>
    </row>
    <row r="452" spans="1:21" s="456" customFormat="1" ht="23.25" customHeight="1">
      <c r="A452" s="467">
        <f t="shared" si="12"/>
        <v>439</v>
      </c>
      <c r="B452" s="1095"/>
      <c r="C452" s="1096"/>
      <c r="D452" s="1095"/>
      <c r="E452" s="1096"/>
      <c r="F452" s="483"/>
      <c r="G452" s="484"/>
      <c r="H452" s="483"/>
      <c r="I452" s="485"/>
      <c r="J452" s="486"/>
      <c r="K452" s="481"/>
      <c r="L452" s="482"/>
      <c r="M452" s="482"/>
      <c r="N452" s="487"/>
      <c r="O452" s="554"/>
      <c r="P452" s="555"/>
      <c r="Q452" s="481"/>
      <c r="R452" s="1097"/>
      <c r="S452" s="1098"/>
      <c r="T452" s="1098"/>
      <c r="U452" s="1096"/>
    </row>
    <row r="453" spans="1:21" s="456" customFormat="1" ht="23.25" customHeight="1">
      <c r="A453" s="467">
        <f t="shared" si="12"/>
        <v>440</v>
      </c>
      <c r="B453" s="1095"/>
      <c r="C453" s="1096"/>
      <c r="D453" s="1095"/>
      <c r="E453" s="1096"/>
      <c r="F453" s="483"/>
      <c r="G453" s="484"/>
      <c r="H453" s="483"/>
      <c r="I453" s="485"/>
      <c r="J453" s="486"/>
      <c r="K453" s="481"/>
      <c r="L453" s="482"/>
      <c r="M453" s="482"/>
      <c r="N453" s="487"/>
      <c r="O453" s="554"/>
      <c r="P453" s="555"/>
      <c r="Q453" s="481"/>
      <c r="R453" s="1097"/>
      <c r="S453" s="1098"/>
      <c r="T453" s="1098"/>
      <c r="U453" s="1096"/>
    </row>
    <row r="454" spans="1:21" s="456" customFormat="1" ht="23.25" customHeight="1">
      <c r="A454" s="467">
        <f t="shared" si="12"/>
        <v>441</v>
      </c>
      <c r="B454" s="1095"/>
      <c r="C454" s="1096"/>
      <c r="D454" s="1095"/>
      <c r="E454" s="1096"/>
      <c r="F454" s="483"/>
      <c r="G454" s="484"/>
      <c r="H454" s="483"/>
      <c r="I454" s="485"/>
      <c r="J454" s="486"/>
      <c r="K454" s="481"/>
      <c r="L454" s="482"/>
      <c r="M454" s="482"/>
      <c r="N454" s="487"/>
      <c r="O454" s="554"/>
      <c r="P454" s="555"/>
      <c r="Q454" s="481"/>
      <c r="R454" s="1097"/>
      <c r="S454" s="1098"/>
      <c r="T454" s="1098"/>
      <c r="U454" s="1096"/>
    </row>
    <row r="455" spans="1:21" s="456" customFormat="1" ht="23.25" customHeight="1">
      <c r="A455" s="467">
        <f>A454+1</f>
        <v>442</v>
      </c>
      <c r="B455" s="1095"/>
      <c r="C455" s="1096"/>
      <c r="D455" s="1095"/>
      <c r="E455" s="1096"/>
      <c r="F455" s="483"/>
      <c r="G455" s="484"/>
      <c r="H455" s="483"/>
      <c r="I455" s="485"/>
      <c r="J455" s="486"/>
      <c r="K455" s="481"/>
      <c r="L455" s="482"/>
      <c r="M455" s="482"/>
      <c r="N455" s="487"/>
      <c r="O455" s="554"/>
      <c r="P455" s="555"/>
      <c r="Q455" s="481"/>
      <c r="R455" s="1097"/>
      <c r="S455" s="1098"/>
      <c r="T455" s="1098"/>
      <c r="U455" s="1096"/>
    </row>
    <row r="456" spans="1:21" s="456" customFormat="1" ht="23.25" customHeight="1">
      <c r="A456" s="467">
        <f t="shared" ref="A456:A484" si="13">A455+1</f>
        <v>443</v>
      </c>
      <c r="B456" s="1095"/>
      <c r="C456" s="1096"/>
      <c r="D456" s="1095"/>
      <c r="E456" s="1096"/>
      <c r="F456" s="483"/>
      <c r="G456" s="484"/>
      <c r="H456" s="483"/>
      <c r="I456" s="485"/>
      <c r="J456" s="486"/>
      <c r="K456" s="481"/>
      <c r="L456" s="482"/>
      <c r="M456" s="482"/>
      <c r="N456" s="487"/>
      <c r="O456" s="554"/>
      <c r="P456" s="555"/>
      <c r="Q456" s="481"/>
      <c r="R456" s="1097"/>
      <c r="S456" s="1098"/>
      <c r="T456" s="1098"/>
      <c r="U456" s="1096"/>
    </row>
    <row r="457" spans="1:21" s="456" customFormat="1" ht="23.25" customHeight="1">
      <c r="A457" s="467">
        <f t="shared" si="13"/>
        <v>444</v>
      </c>
      <c r="B457" s="1095"/>
      <c r="C457" s="1096"/>
      <c r="D457" s="1095"/>
      <c r="E457" s="1096"/>
      <c r="F457" s="483"/>
      <c r="G457" s="484"/>
      <c r="H457" s="483"/>
      <c r="I457" s="485"/>
      <c r="J457" s="486"/>
      <c r="K457" s="481"/>
      <c r="L457" s="482"/>
      <c r="M457" s="482"/>
      <c r="N457" s="487"/>
      <c r="O457" s="554"/>
      <c r="P457" s="555"/>
      <c r="Q457" s="481"/>
      <c r="R457" s="1097"/>
      <c r="S457" s="1098"/>
      <c r="T457" s="1098"/>
      <c r="U457" s="1096"/>
    </row>
    <row r="458" spans="1:21" s="456" customFormat="1" ht="23.25" customHeight="1">
      <c r="A458" s="467">
        <f t="shared" si="13"/>
        <v>445</v>
      </c>
      <c r="B458" s="1095"/>
      <c r="C458" s="1096"/>
      <c r="D458" s="1095"/>
      <c r="E458" s="1096"/>
      <c r="F458" s="483"/>
      <c r="G458" s="484"/>
      <c r="H458" s="483"/>
      <c r="I458" s="485"/>
      <c r="J458" s="486"/>
      <c r="K458" s="481"/>
      <c r="L458" s="482"/>
      <c r="M458" s="482"/>
      <c r="N458" s="487"/>
      <c r="O458" s="554"/>
      <c r="P458" s="555"/>
      <c r="Q458" s="481"/>
      <c r="R458" s="1097"/>
      <c r="S458" s="1098"/>
      <c r="T458" s="1098"/>
      <c r="U458" s="1096"/>
    </row>
    <row r="459" spans="1:21" s="456" customFormat="1" ht="23.25" customHeight="1">
      <c r="A459" s="467">
        <f t="shared" si="13"/>
        <v>446</v>
      </c>
      <c r="B459" s="1095"/>
      <c r="C459" s="1096"/>
      <c r="D459" s="1095"/>
      <c r="E459" s="1096"/>
      <c r="F459" s="483"/>
      <c r="G459" s="484"/>
      <c r="H459" s="483"/>
      <c r="I459" s="485"/>
      <c r="J459" s="486"/>
      <c r="K459" s="481"/>
      <c r="L459" s="482"/>
      <c r="M459" s="482"/>
      <c r="N459" s="487"/>
      <c r="O459" s="554"/>
      <c r="P459" s="555"/>
      <c r="Q459" s="481"/>
      <c r="R459" s="1097"/>
      <c r="S459" s="1098"/>
      <c r="T459" s="1098"/>
      <c r="U459" s="1096"/>
    </row>
    <row r="460" spans="1:21" s="456" customFormat="1" ht="23.25" customHeight="1">
      <c r="A460" s="467">
        <f t="shared" si="13"/>
        <v>447</v>
      </c>
      <c r="B460" s="1095"/>
      <c r="C460" s="1096"/>
      <c r="D460" s="1095"/>
      <c r="E460" s="1096"/>
      <c r="F460" s="483"/>
      <c r="G460" s="484"/>
      <c r="H460" s="483"/>
      <c r="I460" s="485"/>
      <c r="J460" s="486"/>
      <c r="K460" s="481"/>
      <c r="L460" s="482"/>
      <c r="M460" s="482"/>
      <c r="N460" s="487"/>
      <c r="O460" s="554"/>
      <c r="P460" s="555"/>
      <c r="Q460" s="481"/>
      <c r="R460" s="1097"/>
      <c r="S460" s="1098"/>
      <c r="T460" s="1098"/>
      <c r="U460" s="1096"/>
    </row>
    <row r="461" spans="1:21" s="456" customFormat="1" ht="23.25" customHeight="1">
      <c r="A461" s="467">
        <f t="shared" si="13"/>
        <v>448</v>
      </c>
      <c r="B461" s="1095"/>
      <c r="C461" s="1096"/>
      <c r="D461" s="1095"/>
      <c r="E461" s="1096"/>
      <c r="F461" s="483"/>
      <c r="G461" s="484"/>
      <c r="H461" s="483"/>
      <c r="I461" s="485"/>
      <c r="J461" s="486"/>
      <c r="K461" s="481"/>
      <c r="L461" s="482"/>
      <c r="M461" s="482"/>
      <c r="N461" s="487"/>
      <c r="O461" s="554"/>
      <c r="P461" s="555"/>
      <c r="Q461" s="481"/>
      <c r="R461" s="1097"/>
      <c r="S461" s="1098"/>
      <c r="T461" s="1098"/>
      <c r="U461" s="1096"/>
    </row>
    <row r="462" spans="1:21" s="456" customFormat="1" ht="23.25" customHeight="1">
      <c r="A462" s="467">
        <f t="shared" si="13"/>
        <v>449</v>
      </c>
      <c r="B462" s="1095"/>
      <c r="C462" s="1096"/>
      <c r="D462" s="1095"/>
      <c r="E462" s="1096"/>
      <c r="F462" s="483"/>
      <c r="G462" s="484"/>
      <c r="H462" s="483"/>
      <c r="I462" s="485"/>
      <c r="J462" s="486"/>
      <c r="K462" s="481"/>
      <c r="L462" s="482"/>
      <c r="M462" s="482"/>
      <c r="N462" s="487"/>
      <c r="O462" s="554"/>
      <c r="P462" s="555"/>
      <c r="Q462" s="481"/>
      <c r="R462" s="1097"/>
      <c r="S462" s="1098"/>
      <c r="T462" s="1098"/>
      <c r="U462" s="1096"/>
    </row>
    <row r="463" spans="1:21" s="456" customFormat="1" ht="23.25" customHeight="1">
      <c r="A463" s="467">
        <f t="shared" si="13"/>
        <v>450</v>
      </c>
      <c r="B463" s="1095"/>
      <c r="C463" s="1096"/>
      <c r="D463" s="1095"/>
      <c r="E463" s="1096"/>
      <c r="F463" s="483"/>
      <c r="G463" s="484"/>
      <c r="H463" s="483"/>
      <c r="I463" s="485"/>
      <c r="J463" s="486"/>
      <c r="K463" s="481"/>
      <c r="L463" s="482"/>
      <c r="M463" s="482"/>
      <c r="N463" s="487"/>
      <c r="O463" s="554"/>
      <c r="P463" s="555"/>
      <c r="Q463" s="481"/>
      <c r="R463" s="1097"/>
      <c r="S463" s="1098"/>
      <c r="T463" s="1098"/>
      <c r="U463" s="1096"/>
    </row>
    <row r="464" spans="1:21" s="456" customFormat="1" ht="23.25" customHeight="1">
      <c r="A464" s="467">
        <f t="shared" si="13"/>
        <v>451</v>
      </c>
      <c r="B464" s="1095"/>
      <c r="C464" s="1096"/>
      <c r="D464" s="1095"/>
      <c r="E464" s="1096"/>
      <c r="F464" s="483"/>
      <c r="G464" s="484"/>
      <c r="H464" s="483"/>
      <c r="I464" s="485"/>
      <c r="J464" s="486"/>
      <c r="K464" s="481"/>
      <c r="L464" s="482"/>
      <c r="M464" s="482"/>
      <c r="N464" s="487"/>
      <c r="O464" s="554"/>
      <c r="P464" s="555"/>
      <c r="Q464" s="481"/>
      <c r="R464" s="1097"/>
      <c r="S464" s="1098"/>
      <c r="T464" s="1098"/>
      <c r="U464" s="1096"/>
    </row>
    <row r="465" spans="1:21" s="456" customFormat="1" ht="23.25" customHeight="1">
      <c r="A465" s="467">
        <f t="shared" si="13"/>
        <v>452</v>
      </c>
      <c r="B465" s="1095"/>
      <c r="C465" s="1096"/>
      <c r="D465" s="1095"/>
      <c r="E465" s="1096"/>
      <c r="F465" s="483"/>
      <c r="G465" s="484"/>
      <c r="H465" s="483"/>
      <c r="I465" s="485"/>
      <c r="J465" s="486"/>
      <c r="K465" s="481"/>
      <c r="L465" s="482"/>
      <c r="M465" s="482"/>
      <c r="N465" s="487"/>
      <c r="O465" s="554"/>
      <c r="P465" s="555"/>
      <c r="Q465" s="481"/>
      <c r="R465" s="1097"/>
      <c r="S465" s="1098"/>
      <c r="T465" s="1098"/>
      <c r="U465" s="1096"/>
    </row>
    <row r="466" spans="1:21" s="456" customFormat="1" ht="23.25" customHeight="1">
      <c r="A466" s="467">
        <f t="shared" si="13"/>
        <v>453</v>
      </c>
      <c r="B466" s="1095"/>
      <c r="C466" s="1096"/>
      <c r="D466" s="1095"/>
      <c r="E466" s="1096"/>
      <c r="F466" s="483"/>
      <c r="G466" s="484"/>
      <c r="H466" s="483"/>
      <c r="I466" s="485"/>
      <c r="J466" s="486"/>
      <c r="K466" s="481"/>
      <c r="L466" s="482"/>
      <c r="M466" s="482"/>
      <c r="N466" s="487"/>
      <c r="O466" s="554"/>
      <c r="P466" s="555"/>
      <c r="Q466" s="481"/>
      <c r="R466" s="1097"/>
      <c r="S466" s="1098"/>
      <c r="T466" s="1098"/>
      <c r="U466" s="1096"/>
    </row>
    <row r="467" spans="1:21" s="456" customFormat="1" ht="23.25" customHeight="1">
      <c r="A467" s="467">
        <f t="shared" si="13"/>
        <v>454</v>
      </c>
      <c r="B467" s="1095"/>
      <c r="C467" s="1096"/>
      <c r="D467" s="1095"/>
      <c r="E467" s="1096"/>
      <c r="F467" s="483"/>
      <c r="G467" s="484"/>
      <c r="H467" s="483"/>
      <c r="I467" s="485"/>
      <c r="J467" s="486"/>
      <c r="K467" s="481"/>
      <c r="L467" s="482"/>
      <c r="M467" s="482"/>
      <c r="N467" s="487"/>
      <c r="O467" s="554"/>
      <c r="P467" s="555"/>
      <c r="Q467" s="481"/>
      <c r="R467" s="1097"/>
      <c r="S467" s="1098"/>
      <c r="T467" s="1098"/>
      <c r="U467" s="1096"/>
    </row>
    <row r="468" spans="1:21" s="456" customFormat="1" ht="23.25" customHeight="1">
      <c r="A468" s="467">
        <f t="shared" si="13"/>
        <v>455</v>
      </c>
      <c r="B468" s="1095"/>
      <c r="C468" s="1096"/>
      <c r="D468" s="1095"/>
      <c r="E468" s="1096"/>
      <c r="F468" s="483"/>
      <c r="G468" s="484"/>
      <c r="H468" s="483"/>
      <c r="I468" s="485"/>
      <c r="J468" s="486"/>
      <c r="K468" s="481"/>
      <c r="L468" s="482"/>
      <c r="M468" s="482"/>
      <c r="N468" s="487"/>
      <c r="O468" s="554"/>
      <c r="P468" s="555"/>
      <c r="Q468" s="481"/>
      <c r="R468" s="1097"/>
      <c r="S468" s="1098"/>
      <c r="T468" s="1098"/>
      <c r="U468" s="1096"/>
    </row>
    <row r="469" spans="1:21" s="456" customFormat="1" ht="23.25" customHeight="1">
      <c r="A469" s="467">
        <f t="shared" si="13"/>
        <v>456</v>
      </c>
      <c r="B469" s="1095"/>
      <c r="C469" s="1096"/>
      <c r="D469" s="1095"/>
      <c r="E469" s="1096"/>
      <c r="F469" s="483"/>
      <c r="G469" s="484"/>
      <c r="H469" s="483"/>
      <c r="I469" s="485"/>
      <c r="J469" s="486"/>
      <c r="K469" s="481"/>
      <c r="L469" s="482"/>
      <c r="M469" s="482"/>
      <c r="N469" s="487"/>
      <c r="O469" s="554"/>
      <c r="P469" s="555"/>
      <c r="Q469" s="481"/>
      <c r="R469" s="1097"/>
      <c r="S469" s="1098"/>
      <c r="T469" s="1098"/>
      <c r="U469" s="1096"/>
    </row>
    <row r="470" spans="1:21" s="456" customFormat="1" ht="23.25" customHeight="1">
      <c r="A470" s="467">
        <f t="shared" si="13"/>
        <v>457</v>
      </c>
      <c r="B470" s="1095"/>
      <c r="C470" s="1096"/>
      <c r="D470" s="1095"/>
      <c r="E470" s="1096"/>
      <c r="F470" s="483"/>
      <c r="G470" s="484"/>
      <c r="H470" s="483"/>
      <c r="I470" s="485"/>
      <c r="J470" s="486"/>
      <c r="K470" s="481"/>
      <c r="L470" s="482"/>
      <c r="M470" s="482"/>
      <c r="N470" s="487"/>
      <c r="O470" s="554"/>
      <c r="P470" s="555"/>
      <c r="Q470" s="481"/>
      <c r="R470" s="1097"/>
      <c r="S470" s="1098"/>
      <c r="T470" s="1098"/>
      <c r="U470" s="1096"/>
    </row>
    <row r="471" spans="1:21" s="456" customFormat="1" ht="23.25" customHeight="1">
      <c r="A471" s="467">
        <f t="shared" si="13"/>
        <v>458</v>
      </c>
      <c r="B471" s="1095"/>
      <c r="C471" s="1096"/>
      <c r="D471" s="1095"/>
      <c r="E471" s="1096"/>
      <c r="F471" s="483"/>
      <c r="G471" s="484"/>
      <c r="H471" s="483"/>
      <c r="I471" s="485"/>
      <c r="J471" s="486"/>
      <c r="K471" s="481"/>
      <c r="L471" s="482"/>
      <c r="M471" s="482"/>
      <c r="N471" s="487"/>
      <c r="O471" s="554"/>
      <c r="P471" s="555"/>
      <c r="Q471" s="481"/>
      <c r="R471" s="1097"/>
      <c r="S471" s="1098"/>
      <c r="T471" s="1098"/>
      <c r="U471" s="1096"/>
    </row>
    <row r="472" spans="1:21" s="456" customFormat="1" ht="23.25" customHeight="1">
      <c r="A472" s="467">
        <f t="shared" si="13"/>
        <v>459</v>
      </c>
      <c r="B472" s="1095"/>
      <c r="C472" s="1096"/>
      <c r="D472" s="1095"/>
      <c r="E472" s="1096"/>
      <c r="F472" s="483"/>
      <c r="G472" s="484"/>
      <c r="H472" s="483"/>
      <c r="I472" s="485"/>
      <c r="J472" s="486"/>
      <c r="K472" s="481"/>
      <c r="L472" s="482"/>
      <c r="M472" s="482"/>
      <c r="N472" s="487"/>
      <c r="O472" s="554"/>
      <c r="P472" s="555"/>
      <c r="Q472" s="481"/>
      <c r="R472" s="1097"/>
      <c r="S472" s="1098"/>
      <c r="T472" s="1098"/>
      <c r="U472" s="1096"/>
    </row>
    <row r="473" spans="1:21" s="456" customFormat="1" ht="23.25" customHeight="1">
      <c r="A473" s="467">
        <f t="shared" si="13"/>
        <v>460</v>
      </c>
      <c r="B473" s="1095"/>
      <c r="C473" s="1096"/>
      <c r="D473" s="1095"/>
      <c r="E473" s="1096"/>
      <c r="F473" s="483"/>
      <c r="G473" s="484"/>
      <c r="H473" s="483"/>
      <c r="I473" s="485"/>
      <c r="J473" s="486"/>
      <c r="K473" s="481"/>
      <c r="L473" s="482"/>
      <c r="M473" s="482"/>
      <c r="N473" s="487"/>
      <c r="O473" s="554"/>
      <c r="P473" s="555"/>
      <c r="Q473" s="481"/>
      <c r="R473" s="1097"/>
      <c r="S473" s="1098"/>
      <c r="T473" s="1098"/>
      <c r="U473" s="1096"/>
    </row>
    <row r="474" spans="1:21" s="456" customFormat="1" ht="23.25" customHeight="1">
      <c r="A474" s="467">
        <f t="shared" si="13"/>
        <v>461</v>
      </c>
      <c r="B474" s="1095"/>
      <c r="C474" s="1096"/>
      <c r="D474" s="1095"/>
      <c r="E474" s="1096"/>
      <c r="F474" s="483"/>
      <c r="G474" s="484"/>
      <c r="H474" s="483"/>
      <c r="I474" s="485"/>
      <c r="J474" s="486"/>
      <c r="K474" s="481"/>
      <c r="L474" s="482"/>
      <c r="M474" s="482"/>
      <c r="N474" s="487"/>
      <c r="O474" s="554"/>
      <c r="P474" s="555"/>
      <c r="Q474" s="481"/>
      <c r="R474" s="1097"/>
      <c r="S474" s="1098"/>
      <c r="T474" s="1098"/>
      <c r="U474" s="1096"/>
    </row>
    <row r="475" spans="1:21" s="456" customFormat="1" ht="23.25" customHeight="1">
      <c r="A475" s="467">
        <f t="shared" si="13"/>
        <v>462</v>
      </c>
      <c r="B475" s="1095"/>
      <c r="C475" s="1096"/>
      <c r="D475" s="1095"/>
      <c r="E475" s="1096"/>
      <c r="F475" s="483"/>
      <c r="G475" s="484"/>
      <c r="H475" s="483"/>
      <c r="I475" s="485"/>
      <c r="J475" s="486"/>
      <c r="K475" s="481"/>
      <c r="L475" s="482"/>
      <c r="M475" s="482"/>
      <c r="N475" s="487"/>
      <c r="O475" s="554"/>
      <c r="P475" s="555"/>
      <c r="Q475" s="481"/>
      <c r="R475" s="1097"/>
      <c r="S475" s="1098"/>
      <c r="T475" s="1098"/>
      <c r="U475" s="1096"/>
    </row>
    <row r="476" spans="1:21" s="456" customFormat="1" ht="23.25" customHeight="1">
      <c r="A476" s="467">
        <f t="shared" si="13"/>
        <v>463</v>
      </c>
      <c r="B476" s="1095"/>
      <c r="C476" s="1096"/>
      <c r="D476" s="1095"/>
      <c r="E476" s="1096"/>
      <c r="F476" s="483"/>
      <c r="G476" s="484"/>
      <c r="H476" s="483"/>
      <c r="I476" s="485"/>
      <c r="J476" s="486"/>
      <c r="K476" s="481"/>
      <c r="L476" s="482"/>
      <c r="M476" s="482"/>
      <c r="N476" s="487"/>
      <c r="O476" s="554"/>
      <c r="P476" s="555"/>
      <c r="Q476" s="481"/>
      <c r="R476" s="1097"/>
      <c r="S476" s="1098"/>
      <c r="T476" s="1098"/>
      <c r="U476" s="1096"/>
    </row>
    <row r="477" spans="1:21" s="456" customFormat="1" ht="23.25" customHeight="1">
      <c r="A477" s="467">
        <f t="shared" si="13"/>
        <v>464</v>
      </c>
      <c r="B477" s="1095"/>
      <c r="C477" s="1096"/>
      <c r="D477" s="1095"/>
      <c r="E477" s="1096"/>
      <c r="F477" s="483"/>
      <c r="G477" s="484"/>
      <c r="H477" s="483"/>
      <c r="I477" s="485"/>
      <c r="J477" s="486"/>
      <c r="K477" s="481"/>
      <c r="L477" s="482"/>
      <c r="M477" s="482"/>
      <c r="N477" s="487"/>
      <c r="O477" s="554"/>
      <c r="P477" s="555"/>
      <c r="Q477" s="481"/>
      <c r="R477" s="1097"/>
      <c r="S477" s="1098"/>
      <c r="T477" s="1098"/>
      <c r="U477" s="1096"/>
    </row>
    <row r="478" spans="1:21" s="456" customFormat="1" ht="23.25" customHeight="1">
      <c r="A478" s="467">
        <f t="shared" si="13"/>
        <v>465</v>
      </c>
      <c r="B478" s="1095"/>
      <c r="C478" s="1096"/>
      <c r="D478" s="1095"/>
      <c r="E478" s="1096"/>
      <c r="F478" s="483"/>
      <c r="G478" s="484"/>
      <c r="H478" s="483"/>
      <c r="I478" s="485"/>
      <c r="J478" s="486"/>
      <c r="K478" s="481"/>
      <c r="L478" s="482"/>
      <c r="M478" s="482"/>
      <c r="N478" s="487"/>
      <c r="O478" s="554"/>
      <c r="P478" s="555"/>
      <c r="Q478" s="481"/>
      <c r="R478" s="1097"/>
      <c r="S478" s="1098"/>
      <c r="T478" s="1098"/>
      <c r="U478" s="1096"/>
    </row>
    <row r="479" spans="1:21" s="456" customFormat="1" ht="23.25" customHeight="1">
      <c r="A479" s="467">
        <f t="shared" si="13"/>
        <v>466</v>
      </c>
      <c r="B479" s="1095"/>
      <c r="C479" s="1096"/>
      <c r="D479" s="1095"/>
      <c r="E479" s="1096"/>
      <c r="F479" s="483"/>
      <c r="G479" s="484"/>
      <c r="H479" s="483"/>
      <c r="I479" s="485"/>
      <c r="J479" s="486"/>
      <c r="K479" s="481"/>
      <c r="L479" s="482"/>
      <c r="M479" s="482"/>
      <c r="N479" s="487"/>
      <c r="O479" s="554"/>
      <c r="P479" s="555"/>
      <c r="Q479" s="481"/>
      <c r="R479" s="1097"/>
      <c r="S479" s="1098"/>
      <c r="T479" s="1098"/>
      <c r="U479" s="1096"/>
    </row>
    <row r="480" spans="1:21" s="456" customFormat="1" ht="23.25" customHeight="1">
      <c r="A480" s="467">
        <f t="shared" si="13"/>
        <v>467</v>
      </c>
      <c r="B480" s="1095"/>
      <c r="C480" s="1096"/>
      <c r="D480" s="1095"/>
      <c r="E480" s="1096"/>
      <c r="F480" s="483"/>
      <c r="G480" s="484"/>
      <c r="H480" s="483"/>
      <c r="I480" s="485"/>
      <c r="J480" s="486"/>
      <c r="K480" s="481"/>
      <c r="L480" s="482"/>
      <c r="M480" s="482"/>
      <c r="N480" s="487"/>
      <c r="O480" s="554"/>
      <c r="P480" s="555"/>
      <c r="Q480" s="481"/>
      <c r="R480" s="1097"/>
      <c r="S480" s="1098"/>
      <c r="T480" s="1098"/>
      <c r="U480" s="1096"/>
    </row>
    <row r="481" spans="1:21" s="456" customFormat="1" ht="23.25" customHeight="1">
      <c r="A481" s="467">
        <f t="shared" si="13"/>
        <v>468</v>
      </c>
      <c r="B481" s="1095"/>
      <c r="C481" s="1096"/>
      <c r="D481" s="1095"/>
      <c r="E481" s="1096"/>
      <c r="F481" s="483"/>
      <c r="G481" s="484"/>
      <c r="H481" s="483"/>
      <c r="I481" s="485"/>
      <c r="J481" s="486"/>
      <c r="K481" s="481"/>
      <c r="L481" s="482"/>
      <c r="M481" s="482"/>
      <c r="N481" s="487"/>
      <c r="O481" s="554"/>
      <c r="P481" s="555"/>
      <c r="Q481" s="481"/>
      <c r="R481" s="1097"/>
      <c r="S481" s="1098"/>
      <c r="T481" s="1098"/>
      <c r="U481" s="1096"/>
    </row>
    <row r="482" spans="1:21" s="456" customFormat="1" ht="23.25" customHeight="1">
      <c r="A482" s="467">
        <f t="shared" si="13"/>
        <v>469</v>
      </c>
      <c r="B482" s="1095"/>
      <c r="C482" s="1096"/>
      <c r="D482" s="1095"/>
      <c r="E482" s="1096"/>
      <c r="F482" s="483"/>
      <c r="G482" s="484"/>
      <c r="H482" s="483"/>
      <c r="I482" s="485"/>
      <c r="J482" s="486"/>
      <c r="K482" s="481"/>
      <c r="L482" s="482"/>
      <c r="M482" s="482"/>
      <c r="N482" s="487"/>
      <c r="O482" s="554"/>
      <c r="P482" s="555"/>
      <c r="Q482" s="481"/>
      <c r="R482" s="1097"/>
      <c r="S482" s="1098"/>
      <c r="T482" s="1098"/>
      <c r="U482" s="1096"/>
    </row>
    <row r="483" spans="1:21" s="456" customFormat="1" ht="23.25" customHeight="1">
      <c r="A483" s="467">
        <f t="shared" si="13"/>
        <v>470</v>
      </c>
      <c r="B483" s="1095"/>
      <c r="C483" s="1096"/>
      <c r="D483" s="1095"/>
      <c r="E483" s="1096"/>
      <c r="F483" s="483"/>
      <c r="G483" s="484"/>
      <c r="H483" s="483"/>
      <c r="I483" s="485"/>
      <c r="J483" s="486"/>
      <c r="K483" s="481"/>
      <c r="L483" s="482"/>
      <c r="M483" s="482"/>
      <c r="N483" s="487"/>
      <c r="O483" s="554"/>
      <c r="P483" s="555"/>
      <c r="Q483" s="481"/>
      <c r="R483" s="1097"/>
      <c r="S483" s="1098"/>
      <c r="T483" s="1098"/>
      <c r="U483" s="1096"/>
    </row>
    <row r="484" spans="1:21" s="456" customFormat="1" ht="23.25" customHeight="1">
      <c r="A484" s="467">
        <f t="shared" si="13"/>
        <v>471</v>
      </c>
      <c r="B484" s="1095"/>
      <c r="C484" s="1096"/>
      <c r="D484" s="1095"/>
      <c r="E484" s="1096"/>
      <c r="F484" s="483"/>
      <c r="G484" s="484"/>
      <c r="H484" s="483"/>
      <c r="I484" s="485"/>
      <c r="J484" s="486"/>
      <c r="K484" s="481"/>
      <c r="L484" s="482"/>
      <c r="M484" s="482"/>
      <c r="N484" s="487"/>
      <c r="O484" s="554"/>
      <c r="P484" s="555"/>
      <c r="Q484" s="481"/>
      <c r="R484" s="1097"/>
      <c r="S484" s="1098"/>
      <c r="T484" s="1098"/>
      <c r="U484" s="1096"/>
    </row>
    <row r="485" spans="1:21" s="456" customFormat="1" ht="23.25" customHeight="1">
      <c r="A485" s="467">
        <f>A484+1</f>
        <v>472</v>
      </c>
      <c r="B485" s="1095"/>
      <c r="C485" s="1096"/>
      <c r="D485" s="1095"/>
      <c r="E485" s="1096"/>
      <c r="F485" s="483"/>
      <c r="G485" s="484"/>
      <c r="H485" s="483"/>
      <c r="I485" s="485"/>
      <c r="J485" s="486"/>
      <c r="K485" s="481"/>
      <c r="L485" s="482"/>
      <c r="M485" s="482"/>
      <c r="N485" s="487"/>
      <c r="O485" s="554"/>
      <c r="P485" s="555"/>
      <c r="Q485" s="481"/>
      <c r="R485" s="1097"/>
      <c r="S485" s="1098"/>
      <c r="T485" s="1098"/>
      <c r="U485" s="1096"/>
    </row>
    <row r="486" spans="1:21" s="456" customFormat="1" ht="23.25" customHeight="1">
      <c r="A486" s="467">
        <f t="shared" ref="A486:A524" si="14">A485+1</f>
        <v>473</v>
      </c>
      <c r="B486" s="1095"/>
      <c r="C486" s="1096"/>
      <c r="D486" s="1095"/>
      <c r="E486" s="1096"/>
      <c r="F486" s="483"/>
      <c r="G486" s="484"/>
      <c r="H486" s="483"/>
      <c r="I486" s="485"/>
      <c r="J486" s="486"/>
      <c r="K486" s="481"/>
      <c r="L486" s="482"/>
      <c r="M486" s="482"/>
      <c r="N486" s="487"/>
      <c r="O486" s="554"/>
      <c r="P486" s="555"/>
      <c r="Q486" s="481"/>
      <c r="R486" s="1097"/>
      <c r="S486" s="1098"/>
      <c r="T486" s="1098"/>
      <c r="U486" s="1096"/>
    </row>
    <row r="487" spans="1:21" s="456" customFormat="1" ht="23.25" customHeight="1">
      <c r="A487" s="467">
        <f t="shared" si="14"/>
        <v>474</v>
      </c>
      <c r="B487" s="1095"/>
      <c r="C487" s="1096"/>
      <c r="D487" s="1095"/>
      <c r="E487" s="1096"/>
      <c r="F487" s="483"/>
      <c r="G487" s="484"/>
      <c r="H487" s="483"/>
      <c r="I487" s="485"/>
      <c r="J487" s="486"/>
      <c r="K487" s="481"/>
      <c r="L487" s="482"/>
      <c r="M487" s="482"/>
      <c r="N487" s="487"/>
      <c r="O487" s="554"/>
      <c r="P487" s="555"/>
      <c r="Q487" s="481"/>
      <c r="R487" s="1097"/>
      <c r="S487" s="1098"/>
      <c r="T487" s="1098"/>
      <c r="U487" s="1096"/>
    </row>
    <row r="488" spans="1:21" s="456" customFormat="1" ht="23.25" customHeight="1">
      <c r="A488" s="467">
        <f t="shared" si="14"/>
        <v>475</v>
      </c>
      <c r="B488" s="1095"/>
      <c r="C488" s="1096"/>
      <c r="D488" s="1095"/>
      <c r="E488" s="1096"/>
      <c r="F488" s="483"/>
      <c r="G488" s="484"/>
      <c r="H488" s="483"/>
      <c r="I488" s="485"/>
      <c r="J488" s="486"/>
      <c r="K488" s="481"/>
      <c r="L488" s="482"/>
      <c r="M488" s="482"/>
      <c r="N488" s="487"/>
      <c r="O488" s="554"/>
      <c r="P488" s="555"/>
      <c r="Q488" s="481"/>
      <c r="R488" s="1097"/>
      <c r="S488" s="1098"/>
      <c r="T488" s="1098"/>
      <c r="U488" s="1096"/>
    </row>
    <row r="489" spans="1:21" s="456" customFormat="1" ht="23.25" customHeight="1">
      <c r="A489" s="467">
        <f t="shared" si="14"/>
        <v>476</v>
      </c>
      <c r="B489" s="1095"/>
      <c r="C489" s="1096"/>
      <c r="D489" s="1095"/>
      <c r="E489" s="1096"/>
      <c r="F489" s="483"/>
      <c r="G489" s="484"/>
      <c r="H489" s="483"/>
      <c r="I489" s="485"/>
      <c r="J489" s="486"/>
      <c r="K489" s="481"/>
      <c r="L489" s="482"/>
      <c r="M489" s="482"/>
      <c r="N489" s="487"/>
      <c r="O489" s="554"/>
      <c r="P489" s="555"/>
      <c r="Q489" s="481"/>
      <c r="R489" s="1097"/>
      <c r="S489" s="1098"/>
      <c r="T489" s="1098"/>
      <c r="U489" s="1096"/>
    </row>
    <row r="490" spans="1:21" s="456" customFormat="1" ht="23.25" customHeight="1">
      <c r="A490" s="467">
        <f t="shared" si="14"/>
        <v>477</v>
      </c>
      <c r="B490" s="1095"/>
      <c r="C490" s="1096"/>
      <c r="D490" s="1095"/>
      <c r="E490" s="1096"/>
      <c r="F490" s="483"/>
      <c r="G490" s="484"/>
      <c r="H490" s="483"/>
      <c r="I490" s="485"/>
      <c r="J490" s="486"/>
      <c r="K490" s="481"/>
      <c r="L490" s="482"/>
      <c r="M490" s="482"/>
      <c r="N490" s="487"/>
      <c r="O490" s="554"/>
      <c r="P490" s="555"/>
      <c r="Q490" s="481"/>
      <c r="R490" s="1097"/>
      <c r="S490" s="1098"/>
      <c r="T490" s="1098"/>
      <c r="U490" s="1096"/>
    </row>
    <row r="491" spans="1:21" s="456" customFormat="1" ht="23.25" customHeight="1">
      <c r="A491" s="467">
        <f t="shared" si="14"/>
        <v>478</v>
      </c>
      <c r="B491" s="1095"/>
      <c r="C491" s="1096"/>
      <c r="D491" s="1095"/>
      <c r="E491" s="1096"/>
      <c r="F491" s="483"/>
      <c r="G491" s="484"/>
      <c r="H491" s="483"/>
      <c r="I491" s="485"/>
      <c r="J491" s="486"/>
      <c r="K491" s="481"/>
      <c r="L491" s="482"/>
      <c r="M491" s="482"/>
      <c r="N491" s="487"/>
      <c r="O491" s="554"/>
      <c r="P491" s="555"/>
      <c r="Q491" s="481"/>
      <c r="R491" s="1097"/>
      <c r="S491" s="1098"/>
      <c r="T491" s="1098"/>
      <c r="U491" s="1096"/>
    </row>
    <row r="492" spans="1:21" s="456" customFormat="1" ht="23.25" customHeight="1">
      <c r="A492" s="467">
        <f t="shared" si="14"/>
        <v>479</v>
      </c>
      <c r="B492" s="1095"/>
      <c r="C492" s="1096"/>
      <c r="D492" s="1095"/>
      <c r="E492" s="1096"/>
      <c r="F492" s="483"/>
      <c r="G492" s="484"/>
      <c r="H492" s="483"/>
      <c r="I492" s="485"/>
      <c r="J492" s="486"/>
      <c r="K492" s="481"/>
      <c r="L492" s="482"/>
      <c r="M492" s="482"/>
      <c r="N492" s="487"/>
      <c r="O492" s="554"/>
      <c r="P492" s="555"/>
      <c r="Q492" s="481"/>
      <c r="R492" s="1097"/>
      <c r="S492" s="1098"/>
      <c r="T492" s="1098"/>
      <c r="U492" s="1096"/>
    </row>
    <row r="493" spans="1:21" s="456" customFormat="1" ht="23.25" customHeight="1">
      <c r="A493" s="467">
        <f t="shared" si="14"/>
        <v>480</v>
      </c>
      <c r="B493" s="1095"/>
      <c r="C493" s="1096"/>
      <c r="D493" s="1095"/>
      <c r="E493" s="1096"/>
      <c r="F493" s="483"/>
      <c r="G493" s="484"/>
      <c r="H493" s="483"/>
      <c r="I493" s="485"/>
      <c r="J493" s="486"/>
      <c r="K493" s="481"/>
      <c r="L493" s="482"/>
      <c r="M493" s="482"/>
      <c r="N493" s="487"/>
      <c r="O493" s="554"/>
      <c r="P493" s="555"/>
      <c r="Q493" s="481"/>
      <c r="R493" s="1097"/>
      <c r="S493" s="1098"/>
      <c r="T493" s="1098"/>
      <c r="U493" s="1096"/>
    </row>
    <row r="494" spans="1:21" s="456" customFormat="1" ht="23.25" customHeight="1">
      <c r="A494" s="467">
        <f t="shared" si="14"/>
        <v>481</v>
      </c>
      <c r="B494" s="1095"/>
      <c r="C494" s="1096"/>
      <c r="D494" s="1095"/>
      <c r="E494" s="1096"/>
      <c r="F494" s="483"/>
      <c r="G494" s="484"/>
      <c r="H494" s="483"/>
      <c r="I494" s="485"/>
      <c r="J494" s="486"/>
      <c r="K494" s="481"/>
      <c r="L494" s="482"/>
      <c r="M494" s="482"/>
      <c r="N494" s="487"/>
      <c r="O494" s="554"/>
      <c r="P494" s="555"/>
      <c r="Q494" s="481"/>
      <c r="R494" s="1097"/>
      <c r="S494" s="1098"/>
      <c r="T494" s="1098"/>
      <c r="U494" s="1096"/>
    </row>
    <row r="495" spans="1:21" s="456" customFormat="1" ht="23.25" customHeight="1">
      <c r="A495" s="467">
        <f t="shared" si="14"/>
        <v>482</v>
      </c>
      <c r="B495" s="1095"/>
      <c r="C495" s="1096"/>
      <c r="D495" s="1095"/>
      <c r="E495" s="1096"/>
      <c r="F495" s="483"/>
      <c r="G495" s="484"/>
      <c r="H495" s="483"/>
      <c r="I495" s="485"/>
      <c r="J495" s="486"/>
      <c r="K495" s="481"/>
      <c r="L495" s="482"/>
      <c r="M495" s="482"/>
      <c r="N495" s="487"/>
      <c r="O495" s="554"/>
      <c r="P495" s="555"/>
      <c r="Q495" s="481"/>
      <c r="R495" s="1097"/>
      <c r="S495" s="1098"/>
      <c r="T495" s="1098"/>
      <c r="U495" s="1096"/>
    </row>
    <row r="496" spans="1:21" s="456" customFormat="1" ht="23.25" customHeight="1">
      <c r="A496" s="467">
        <f t="shared" si="14"/>
        <v>483</v>
      </c>
      <c r="B496" s="1095"/>
      <c r="C496" s="1096"/>
      <c r="D496" s="1095"/>
      <c r="E496" s="1096"/>
      <c r="F496" s="483"/>
      <c r="G496" s="484"/>
      <c r="H496" s="483"/>
      <c r="I496" s="485"/>
      <c r="J496" s="486"/>
      <c r="K496" s="481"/>
      <c r="L496" s="482"/>
      <c r="M496" s="482"/>
      <c r="N496" s="487"/>
      <c r="O496" s="554"/>
      <c r="P496" s="555"/>
      <c r="Q496" s="481"/>
      <c r="R496" s="1097"/>
      <c r="S496" s="1098"/>
      <c r="T496" s="1098"/>
      <c r="U496" s="1096"/>
    </row>
    <row r="497" spans="1:21" s="456" customFormat="1" ht="23.25" customHeight="1">
      <c r="A497" s="467">
        <f t="shared" si="14"/>
        <v>484</v>
      </c>
      <c r="B497" s="1095"/>
      <c r="C497" s="1096"/>
      <c r="D497" s="1095"/>
      <c r="E497" s="1096"/>
      <c r="F497" s="483"/>
      <c r="G497" s="484"/>
      <c r="H497" s="483"/>
      <c r="I497" s="485"/>
      <c r="J497" s="486"/>
      <c r="K497" s="481"/>
      <c r="L497" s="482"/>
      <c r="M497" s="482"/>
      <c r="N497" s="487"/>
      <c r="O497" s="554"/>
      <c r="P497" s="555"/>
      <c r="Q497" s="481"/>
      <c r="R497" s="1097"/>
      <c r="S497" s="1098"/>
      <c r="T497" s="1098"/>
      <c r="U497" s="1096"/>
    </row>
    <row r="498" spans="1:21" s="456" customFormat="1" ht="23.25" customHeight="1">
      <c r="A498" s="467">
        <f t="shared" si="14"/>
        <v>485</v>
      </c>
      <c r="B498" s="1095"/>
      <c r="C498" s="1096"/>
      <c r="D498" s="1095"/>
      <c r="E498" s="1096"/>
      <c r="F498" s="483"/>
      <c r="G498" s="484"/>
      <c r="H498" s="483"/>
      <c r="I498" s="485"/>
      <c r="J498" s="486"/>
      <c r="K498" s="481"/>
      <c r="L498" s="482"/>
      <c r="M498" s="482"/>
      <c r="N498" s="487"/>
      <c r="O498" s="554"/>
      <c r="P498" s="555"/>
      <c r="Q498" s="481"/>
      <c r="R498" s="1097"/>
      <c r="S498" s="1098"/>
      <c r="T498" s="1098"/>
      <c r="U498" s="1096"/>
    </row>
    <row r="499" spans="1:21" s="456" customFormat="1" ht="23.25" customHeight="1">
      <c r="A499" s="467">
        <f t="shared" si="14"/>
        <v>486</v>
      </c>
      <c r="B499" s="1095"/>
      <c r="C499" s="1096"/>
      <c r="D499" s="1095"/>
      <c r="E499" s="1096"/>
      <c r="F499" s="483"/>
      <c r="G499" s="484"/>
      <c r="H499" s="483"/>
      <c r="I499" s="485"/>
      <c r="J499" s="486"/>
      <c r="K499" s="481"/>
      <c r="L499" s="482"/>
      <c r="M499" s="482"/>
      <c r="N499" s="487"/>
      <c r="O499" s="554"/>
      <c r="P499" s="555"/>
      <c r="Q499" s="481"/>
      <c r="R499" s="1097"/>
      <c r="S499" s="1098"/>
      <c r="T499" s="1098"/>
      <c r="U499" s="1096"/>
    </row>
    <row r="500" spans="1:21" s="456" customFormat="1" ht="23.25" customHeight="1">
      <c r="A500" s="467">
        <f t="shared" si="14"/>
        <v>487</v>
      </c>
      <c r="B500" s="1095"/>
      <c r="C500" s="1096"/>
      <c r="D500" s="1095"/>
      <c r="E500" s="1096"/>
      <c r="F500" s="483"/>
      <c r="G500" s="484"/>
      <c r="H500" s="483"/>
      <c r="I500" s="485"/>
      <c r="J500" s="486"/>
      <c r="K500" s="481"/>
      <c r="L500" s="482"/>
      <c r="M500" s="482"/>
      <c r="N500" s="487"/>
      <c r="O500" s="554"/>
      <c r="P500" s="555"/>
      <c r="Q500" s="481"/>
      <c r="R500" s="1097"/>
      <c r="S500" s="1098"/>
      <c r="T500" s="1098"/>
      <c r="U500" s="1096"/>
    </row>
    <row r="501" spans="1:21" s="456" customFormat="1" ht="23.25" customHeight="1">
      <c r="A501" s="467">
        <f t="shared" si="14"/>
        <v>488</v>
      </c>
      <c r="B501" s="1095"/>
      <c r="C501" s="1096"/>
      <c r="D501" s="1095"/>
      <c r="E501" s="1096"/>
      <c r="F501" s="483"/>
      <c r="G501" s="484"/>
      <c r="H501" s="483"/>
      <c r="I501" s="485"/>
      <c r="J501" s="486"/>
      <c r="K501" s="481"/>
      <c r="L501" s="482"/>
      <c r="M501" s="482"/>
      <c r="N501" s="487"/>
      <c r="O501" s="554"/>
      <c r="P501" s="555"/>
      <c r="Q501" s="481"/>
      <c r="R501" s="1097"/>
      <c r="S501" s="1098"/>
      <c r="T501" s="1098"/>
      <c r="U501" s="1096"/>
    </row>
    <row r="502" spans="1:21" s="456" customFormat="1" ht="23.25" customHeight="1">
      <c r="A502" s="467">
        <f t="shared" si="14"/>
        <v>489</v>
      </c>
      <c r="B502" s="1095"/>
      <c r="C502" s="1096"/>
      <c r="D502" s="1095"/>
      <c r="E502" s="1096"/>
      <c r="F502" s="483"/>
      <c r="G502" s="484"/>
      <c r="H502" s="483"/>
      <c r="I502" s="485"/>
      <c r="J502" s="486"/>
      <c r="K502" s="481"/>
      <c r="L502" s="482"/>
      <c r="M502" s="482"/>
      <c r="N502" s="487"/>
      <c r="O502" s="554"/>
      <c r="P502" s="555"/>
      <c r="Q502" s="481"/>
      <c r="R502" s="1097"/>
      <c r="S502" s="1098"/>
      <c r="T502" s="1098"/>
      <c r="U502" s="1096"/>
    </row>
    <row r="503" spans="1:21" s="456" customFormat="1" ht="23.25" customHeight="1">
      <c r="A503" s="467">
        <f t="shared" si="14"/>
        <v>490</v>
      </c>
      <c r="B503" s="1095"/>
      <c r="C503" s="1096"/>
      <c r="D503" s="1095"/>
      <c r="E503" s="1096"/>
      <c r="F503" s="483"/>
      <c r="G503" s="484"/>
      <c r="H503" s="483"/>
      <c r="I503" s="485"/>
      <c r="J503" s="486"/>
      <c r="K503" s="481"/>
      <c r="L503" s="482"/>
      <c r="M503" s="482"/>
      <c r="N503" s="487"/>
      <c r="O503" s="554"/>
      <c r="P503" s="555"/>
      <c r="Q503" s="481"/>
      <c r="R503" s="1097"/>
      <c r="S503" s="1098"/>
      <c r="T503" s="1098"/>
      <c r="U503" s="1096"/>
    </row>
    <row r="504" spans="1:21" s="456" customFormat="1" ht="23.25" customHeight="1">
      <c r="A504" s="467">
        <f t="shared" si="14"/>
        <v>491</v>
      </c>
      <c r="B504" s="1095"/>
      <c r="C504" s="1096"/>
      <c r="D504" s="1095"/>
      <c r="E504" s="1096"/>
      <c r="F504" s="483"/>
      <c r="G504" s="484"/>
      <c r="H504" s="483"/>
      <c r="I504" s="485"/>
      <c r="J504" s="486"/>
      <c r="K504" s="481"/>
      <c r="L504" s="482"/>
      <c r="M504" s="482"/>
      <c r="N504" s="487"/>
      <c r="O504" s="554"/>
      <c r="P504" s="555"/>
      <c r="Q504" s="481"/>
      <c r="R504" s="1097"/>
      <c r="S504" s="1098"/>
      <c r="T504" s="1098"/>
      <c r="U504" s="1096"/>
    </row>
    <row r="505" spans="1:21" s="456" customFormat="1" ht="23.25" customHeight="1">
      <c r="A505" s="467">
        <f t="shared" si="14"/>
        <v>492</v>
      </c>
      <c r="B505" s="1095"/>
      <c r="C505" s="1096"/>
      <c r="D505" s="1095"/>
      <c r="E505" s="1096"/>
      <c r="F505" s="483"/>
      <c r="G505" s="484"/>
      <c r="H505" s="483"/>
      <c r="I505" s="485"/>
      <c r="J505" s="486"/>
      <c r="K505" s="481"/>
      <c r="L505" s="482"/>
      <c r="M505" s="482"/>
      <c r="N505" s="487"/>
      <c r="O505" s="554"/>
      <c r="P505" s="555"/>
      <c r="Q505" s="481"/>
      <c r="R505" s="1097"/>
      <c r="S505" s="1098"/>
      <c r="T505" s="1098"/>
      <c r="U505" s="1096"/>
    </row>
    <row r="506" spans="1:21" s="456" customFormat="1" ht="23.25" customHeight="1">
      <c r="A506" s="467">
        <f t="shared" si="14"/>
        <v>493</v>
      </c>
      <c r="B506" s="1095"/>
      <c r="C506" s="1096"/>
      <c r="D506" s="1095"/>
      <c r="E506" s="1096"/>
      <c r="F506" s="483"/>
      <c r="G506" s="484"/>
      <c r="H506" s="483"/>
      <c r="I506" s="485"/>
      <c r="J506" s="486"/>
      <c r="K506" s="481"/>
      <c r="L506" s="482"/>
      <c r="M506" s="482"/>
      <c r="N506" s="487"/>
      <c r="O506" s="554"/>
      <c r="P506" s="555"/>
      <c r="Q506" s="481"/>
      <c r="R506" s="1097"/>
      <c r="S506" s="1098"/>
      <c r="T506" s="1098"/>
      <c r="U506" s="1096"/>
    </row>
    <row r="507" spans="1:21" s="456" customFormat="1" ht="23.25" customHeight="1">
      <c r="A507" s="467">
        <f t="shared" si="14"/>
        <v>494</v>
      </c>
      <c r="B507" s="1095"/>
      <c r="C507" s="1096"/>
      <c r="D507" s="1095"/>
      <c r="E507" s="1096"/>
      <c r="F507" s="483"/>
      <c r="G507" s="484"/>
      <c r="H507" s="483"/>
      <c r="I507" s="485"/>
      <c r="J507" s="486"/>
      <c r="K507" s="481"/>
      <c r="L507" s="482"/>
      <c r="M507" s="482"/>
      <c r="N507" s="487"/>
      <c r="O507" s="554"/>
      <c r="P507" s="555"/>
      <c r="Q507" s="481"/>
      <c r="R507" s="1097"/>
      <c r="S507" s="1098"/>
      <c r="T507" s="1098"/>
      <c r="U507" s="1096"/>
    </row>
    <row r="508" spans="1:21" s="456" customFormat="1" ht="23.25" customHeight="1">
      <c r="A508" s="467">
        <f t="shared" si="14"/>
        <v>495</v>
      </c>
      <c r="B508" s="1095"/>
      <c r="C508" s="1096"/>
      <c r="D508" s="1095"/>
      <c r="E508" s="1096"/>
      <c r="F508" s="483"/>
      <c r="G508" s="484"/>
      <c r="H508" s="483"/>
      <c r="I508" s="485"/>
      <c r="J508" s="486"/>
      <c r="K508" s="481"/>
      <c r="L508" s="482"/>
      <c r="M508" s="482"/>
      <c r="N508" s="487"/>
      <c r="O508" s="554"/>
      <c r="P508" s="555"/>
      <c r="Q508" s="481"/>
      <c r="R508" s="1097"/>
      <c r="S508" s="1098"/>
      <c r="T508" s="1098"/>
      <c r="U508" s="1096"/>
    </row>
    <row r="509" spans="1:21" s="456" customFormat="1" ht="23.25" customHeight="1">
      <c r="A509" s="467">
        <f t="shared" si="14"/>
        <v>496</v>
      </c>
      <c r="B509" s="1095"/>
      <c r="C509" s="1096"/>
      <c r="D509" s="1095"/>
      <c r="E509" s="1096"/>
      <c r="F509" s="483"/>
      <c r="G509" s="484"/>
      <c r="H509" s="483"/>
      <c r="I509" s="485"/>
      <c r="J509" s="486"/>
      <c r="K509" s="481"/>
      <c r="L509" s="482"/>
      <c r="M509" s="482"/>
      <c r="N509" s="487"/>
      <c r="O509" s="554"/>
      <c r="P509" s="555"/>
      <c r="Q509" s="481"/>
      <c r="R509" s="1097"/>
      <c r="S509" s="1098"/>
      <c r="T509" s="1098"/>
      <c r="U509" s="1096"/>
    </row>
    <row r="510" spans="1:21" s="456" customFormat="1" ht="23.25" customHeight="1">
      <c r="A510" s="467">
        <f t="shared" si="14"/>
        <v>497</v>
      </c>
      <c r="B510" s="1095"/>
      <c r="C510" s="1096"/>
      <c r="D510" s="1095"/>
      <c r="E510" s="1096"/>
      <c r="F510" s="483"/>
      <c r="G510" s="484"/>
      <c r="H510" s="483"/>
      <c r="I510" s="485"/>
      <c r="J510" s="486"/>
      <c r="K510" s="481"/>
      <c r="L510" s="482"/>
      <c r="M510" s="482"/>
      <c r="N510" s="487"/>
      <c r="O510" s="554"/>
      <c r="P510" s="555"/>
      <c r="Q510" s="481"/>
      <c r="R510" s="1097"/>
      <c r="S510" s="1098"/>
      <c r="T510" s="1098"/>
      <c r="U510" s="1096"/>
    </row>
    <row r="511" spans="1:21" s="456" customFormat="1" ht="23.25" customHeight="1">
      <c r="A511" s="467">
        <f t="shared" si="14"/>
        <v>498</v>
      </c>
      <c r="B511" s="1095"/>
      <c r="C511" s="1096"/>
      <c r="D511" s="1095"/>
      <c r="E511" s="1096"/>
      <c r="F511" s="483"/>
      <c r="G511" s="484"/>
      <c r="H511" s="483"/>
      <c r="I511" s="485"/>
      <c r="J511" s="486"/>
      <c r="K511" s="481"/>
      <c r="L511" s="482"/>
      <c r="M511" s="482"/>
      <c r="N511" s="487"/>
      <c r="O511" s="554"/>
      <c r="P511" s="555"/>
      <c r="Q511" s="481"/>
      <c r="R511" s="1097"/>
      <c r="S511" s="1098"/>
      <c r="T511" s="1098"/>
      <c r="U511" s="1096"/>
    </row>
    <row r="512" spans="1:21" s="456" customFormat="1" ht="23.25" customHeight="1">
      <c r="A512" s="467">
        <f t="shared" si="14"/>
        <v>499</v>
      </c>
      <c r="B512" s="1095"/>
      <c r="C512" s="1096"/>
      <c r="D512" s="1095"/>
      <c r="E512" s="1096"/>
      <c r="F512" s="483"/>
      <c r="G512" s="484"/>
      <c r="H512" s="483"/>
      <c r="I512" s="485"/>
      <c r="J512" s="486"/>
      <c r="K512" s="481"/>
      <c r="L512" s="482"/>
      <c r="M512" s="482"/>
      <c r="N512" s="487"/>
      <c r="O512" s="554"/>
      <c r="P512" s="555"/>
      <c r="Q512" s="481"/>
      <c r="R512" s="1097"/>
      <c r="S512" s="1098"/>
      <c r="T512" s="1098"/>
      <c r="U512" s="1096"/>
    </row>
    <row r="513" spans="1:21" s="456" customFormat="1" ht="23.25" customHeight="1">
      <c r="A513" s="467">
        <f t="shared" si="14"/>
        <v>500</v>
      </c>
      <c r="B513" s="1095"/>
      <c r="C513" s="1096"/>
      <c r="D513" s="1095"/>
      <c r="E513" s="1096"/>
      <c r="F513" s="483"/>
      <c r="G513" s="484"/>
      <c r="H513" s="483"/>
      <c r="I513" s="485"/>
      <c r="J513" s="486"/>
      <c r="K513" s="481"/>
      <c r="L513" s="482"/>
      <c r="M513" s="482"/>
      <c r="N513" s="487"/>
      <c r="O513" s="554"/>
      <c r="P513" s="555"/>
      <c r="Q513" s="481"/>
      <c r="R513" s="1097"/>
      <c r="S513" s="1098"/>
      <c r="T513" s="1098"/>
      <c r="U513" s="1096"/>
    </row>
    <row r="514" spans="1:21" s="456" customFormat="1" ht="23.25" customHeight="1">
      <c r="A514" s="467">
        <f t="shared" si="14"/>
        <v>501</v>
      </c>
      <c r="B514" s="1095"/>
      <c r="C514" s="1096"/>
      <c r="D514" s="1095"/>
      <c r="E514" s="1096"/>
      <c r="F514" s="483"/>
      <c r="G514" s="484"/>
      <c r="H514" s="483"/>
      <c r="I514" s="485"/>
      <c r="J514" s="486"/>
      <c r="K514" s="481"/>
      <c r="L514" s="482"/>
      <c r="M514" s="482"/>
      <c r="N514" s="487"/>
      <c r="O514" s="554"/>
      <c r="P514" s="555"/>
      <c r="Q514" s="481"/>
      <c r="R514" s="1097"/>
      <c r="S514" s="1098"/>
      <c r="T514" s="1098"/>
      <c r="U514" s="1096"/>
    </row>
    <row r="515" spans="1:21" s="456" customFormat="1" ht="23.25" customHeight="1">
      <c r="A515" s="467">
        <f t="shared" si="14"/>
        <v>502</v>
      </c>
      <c r="B515" s="1095"/>
      <c r="C515" s="1096"/>
      <c r="D515" s="1095"/>
      <c r="E515" s="1096"/>
      <c r="F515" s="483"/>
      <c r="G515" s="484"/>
      <c r="H515" s="483"/>
      <c r="I515" s="485"/>
      <c r="J515" s="486"/>
      <c r="K515" s="481"/>
      <c r="L515" s="482"/>
      <c r="M515" s="482"/>
      <c r="N515" s="487"/>
      <c r="O515" s="554"/>
      <c r="P515" s="555"/>
      <c r="Q515" s="481"/>
      <c r="R515" s="1097"/>
      <c r="S515" s="1098"/>
      <c r="T515" s="1098"/>
      <c r="U515" s="1096"/>
    </row>
    <row r="516" spans="1:21" s="456" customFormat="1" ht="23.25" customHeight="1">
      <c r="A516" s="467">
        <f t="shared" si="14"/>
        <v>503</v>
      </c>
      <c r="B516" s="1095"/>
      <c r="C516" s="1096"/>
      <c r="D516" s="1095"/>
      <c r="E516" s="1096"/>
      <c r="F516" s="483"/>
      <c r="G516" s="484"/>
      <c r="H516" s="483"/>
      <c r="I516" s="485"/>
      <c r="J516" s="486"/>
      <c r="K516" s="481"/>
      <c r="L516" s="482"/>
      <c r="M516" s="482"/>
      <c r="N516" s="487"/>
      <c r="O516" s="554"/>
      <c r="P516" s="555"/>
      <c r="Q516" s="481"/>
      <c r="R516" s="1097"/>
      <c r="S516" s="1098"/>
      <c r="T516" s="1098"/>
      <c r="U516" s="1096"/>
    </row>
    <row r="517" spans="1:21" s="456" customFormat="1" ht="23.25" customHeight="1">
      <c r="A517" s="467">
        <f t="shared" si="14"/>
        <v>504</v>
      </c>
      <c r="B517" s="1095"/>
      <c r="C517" s="1096"/>
      <c r="D517" s="1095"/>
      <c r="E517" s="1096"/>
      <c r="F517" s="483"/>
      <c r="G517" s="484"/>
      <c r="H517" s="483"/>
      <c r="I517" s="485"/>
      <c r="J517" s="486"/>
      <c r="K517" s="481"/>
      <c r="L517" s="482"/>
      <c r="M517" s="482"/>
      <c r="N517" s="487"/>
      <c r="O517" s="554"/>
      <c r="P517" s="555"/>
      <c r="Q517" s="481"/>
      <c r="R517" s="1097"/>
      <c r="S517" s="1098"/>
      <c r="T517" s="1098"/>
      <c r="U517" s="1096"/>
    </row>
    <row r="518" spans="1:21" s="456" customFormat="1" ht="23.25" customHeight="1">
      <c r="A518" s="467">
        <f t="shared" si="14"/>
        <v>505</v>
      </c>
      <c r="B518" s="1095"/>
      <c r="C518" s="1096"/>
      <c r="D518" s="1095"/>
      <c r="E518" s="1096"/>
      <c r="F518" s="483"/>
      <c r="G518" s="484"/>
      <c r="H518" s="483"/>
      <c r="I518" s="485"/>
      <c r="J518" s="486"/>
      <c r="K518" s="481"/>
      <c r="L518" s="482"/>
      <c r="M518" s="482"/>
      <c r="N518" s="487"/>
      <c r="O518" s="554"/>
      <c r="P518" s="555"/>
      <c r="Q518" s="481"/>
      <c r="R518" s="1097"/>
      <c r="S518" s="1098"/>
      <c r="T518" s="1098"/>
      <c r="U518" s="1096"/>
    </row>
    <row r="519" spans="1:21" s="456" customFormat="1" ht="23.25" customHeight="1">
      <c r="A519" s="467">
        <f t="shared" si="14"/>
        <v>506</v>
      </c>
      <c r="B519" s="1095"/>
      <c r="C519" s="1096"/>
      <c r="D519" s="1095"/>
      <c r="E519" s="1096"/>
      <c r="F519" s="483"/>
      <c r="G519" s="484"/>
      <c r="H519" s="483"/>
      <c r="I519" s="485"/>
      <c r="J519" s="486"/>
      <c r="K519" s="481"/>
      <c r="L519" s="482"/>
      <c r="M519" s="482"/>
      <c r="N519" s="487"/>
      <c r="O519" s="554"/>
      <c r="P519" s="555"/>
      <c r="Q519" s="481"/>
      <c r="R519" s="1097"/>
      <c r="S519" s="1098"/>
      <c r="T519" s="1098"/>
      <c r="U519" s="1096"/>
    </row>
    <row r="520" spans="1:21" s="456" customFormat="1" ht="23.25" customHeight="1">
      <c r="A520" s="467">
        <f t="shared" si="14"/>
        <v>507</v>
      </c>
      <c r="B520" s="1095"/>
      <c r="C520" s="1096"/>
      <c r="D520" s="1095"/>
      <c r="E520" s="1096"/>
      <c r="F520" s="483"/>
      <c r="G520" s="484"/>
      <c r="H520" s="483"/>
      <c r="I520" s="485"/>
      <c r="J520" s="486"/>
      <c r="K520" s="481"/>
      <c r="L520" s="482"/>
      <c r="M520" s="482"/>
      <c r="N520" s="487"/>
      <c r="O520" s="554"/>
      <c r="P520" s="555"/>
      <c r="Q520" s="481"/>
      <c r="R520" s="1097"/>
      <c r="S520" s="1098"/>
      <c r="T520" s="1098"/>
      <c r="U520" s="1096"/>
    </row>
    <row r="521" spans="1:21" s="456" customFormat="1" ht="23.25" customHeight="1">
      <c r="A521" s="467">
        <f t="shared" si="14"/>
        <v>508</v>
      </c>
      <c r="B521" s="1095"/>
      <c r="C521" s="1096"/>
      <c r="D521" s="1095"/>
      <c r="E521" s="1096"/>
      <c r="F521" s="483"/>
      <c r="G521" s="484"/>
      <c r="H521" s="483"/>
      <c r="I521" s="485"/>
      <c r="J521" s="486"/>
      <c r="K521" s="481"/>
      <c r="L521" s="482"/>
      <c r="M521" s="482"/>
      <c r="N521" s="487"/>
      <c r="O521" s="554"/>
      <c r="P521" s="555"/>
      <c r="Q521" s="481"/>
      <c r="R521" s="1097"/>
      <c r="S521" s="1098"/>
      <c r="T521" s="1098"/>
      <c r="U521" s="1096"/>
    </row>
    <row r="522" spans="1:21" s="456" customFormat="1" ht="23.25" customHeight="1">
      <c r="A522" s="467">
        <f t="shared" si="14"/>
        <v>509</v>
      </c>
      <c r="B522" s="1095"/>
      <c r="C522" s="1096"/>
      <c r="D522" s="1095"/>
      <c r="E522" s="1096"/>
      <c r="F522" s="483"/>
      <c r="G522" s="484"/>
      <c r="H522" s="483"/>
      <c r="I522" s="485"/>
      <c r="J522" s="486"/>
      <c r="K522" s="481"/>
      <c r="L522" s="482"/>
      <c r="M522" s="482"/>
      <c r="N522" s="487"/>
      <c r="O522" s="554"/>
      <c r="P522" s="555"/>
      <c r="Q522" s="481"/>
      <c r="R522" s="1097"/>
      <c r="S522" s="1098"/>
      <c r="T522" s="1098"/>
      <c r="U522" s="1096"/>
    </row>
    <row r="523" spans="1:21" s="456" customFormat="1" ht="23.25" customHeight="1">
      <c r="A523" s="467">
        <f t="shared" si="14"/>
        <v>510</v>
      </c>
      <c r="B523" s="1095"/>
      <c r="C523" s="1096"/>
      <c r="D523" s="1095"/>
      <c r="E523" s="1096"/>
      <c r="F523" s="483"/>
      <c r="G523" s="484"/>
      <c r="H523" s="483"/>
      <c r="I523" s="485"/>
      <c r="J523" s="486"/>
      <c r="K523" s="481"/>
      <c r="L523" s="482"/>
      <c r="M523" s="482"/>
      <c r="N523" s="487"/>
      <c r="O523" s="554"/>
      <c r="P523" s="555"/>
      <c r="Q523" s="481"/>
      <c r="R523" s="1097"/>
      <c r="S523" s="1098"/>
      <c r="T523" s="1098"/>
      <c r="U523" s="1096"/>
    </row>
    <row r="524" spans="1:21" s="456" customFormat="1" ht="23.25" customHeight="1">
      <c r="A524" s="467">
        <f t="shared" si="14"/>
        <v>511</v>
      </c>
      <c r="B524" s="1095"/>
      <c r="C524" s="1096"/>
      <c r="D524" s="1095"/>
      <c r="E524" s="1096"/>
      <c r="F524" s="483"/>
      <c r="G524" s="484"/>
      <c r="H524" s="483"/>
      <c r="I524" s="485"/>
      <c r="J524" s="486"/>
      <c r="K524" s="481"/>
      <c r="L524" s="482"/>
      <c r="M524" s="482"/>
      <c r="N524" s="487"/>
      <c r="O524" s="554"/>
      <c r="P524" s="555"/>
      <c r="Q524" s="481"/>
      <c r="R524" s="1097"/>
      <c r="S524" s="1098"/>
      <c r="T524" s="1098"/>
      <c r="U524" s="1096"/>
    </row>
    <row r="525" spans="1:21" s="456" customFormat="1" ht="23.25" customHeight="1">
      <c r="A525" s="467">
        <f>A524+1</f>
        <v>512</v>
      </c>
      <c r="B525" s="1095"/>
      <c r="C525" s="1096"/>
      <c r="D525" s="1095"/>
      <c r="E525" s="1096"/>
      <c r="F525" s="483"/>
      <c r="G525" s="484"/>
      <c r="H525" s="483"/>
      <c r="I525" s="485"/>
      <c r="J525" s="486"/>
      <c r="K525" s="481"/>
      <c r="L525" s="482"/>
      <c r="M525" s="482"/>
      <c r="N525" s="487"/>
      <c r="O525" s="554"/>
      <c r="P525" s="555"/>
      <c r="Q525" s="481"/>
      <c r="R525" s="1097"/>
      <c r="S525" s="1098"/>
      <c r="T525" s="1098"/>
      <c r="U525" s="1096"/>
    </row>
    <row r="526" spans="1:21" s="456" customFormat="1" ht="23.25" customHeight="1">
      <c r="A526" s="467">
        <f t="shared" ref="A526:A554" si="15">A525+1</f>
        <v>513</v>
      </c>
      <c r="B526" s="1095"/>
      <c r="C526" s="1096"/>
      <c r="D526" s="1095"/>
      <c r="E526" s="1096"/>
      <c r="F526" s="483"/>
      <c r="G526" s="484"/>
      <c r="H526" s="483"/>
      <c r="I526" s="485"/>
      <c r="J526" s="486"/>
      <c r="K526" s="481"/>
      <c r="L526" s="482"/>
      <c r="M526" s="482"/>
      <c r="N526" s="487"/>
      <c r="O526" s="554"/>
      <c r="P526" s="555"/>
      <c r="Q526" s="481"/>
      <c r="R526" s="1097"/>
      <c r="S526" s="1098"/>
      <c r="T526" s="1098"/>
      <c r="U526" s="1096"/>
    </row>
    <row r="527" spans="1:21" s="456" customFormat="1" ht="23.25" customHeight="1">
      <c r="A527" s="467">
        <f t="shared" si="15"/>
        <v>514</v>
      </c>
      <c r="B527" s="1095"/>
      <c r="C527" s="1096"/>
      <c r="D527" s="1095"/>
      <c r="E527" s="1096"/>
      <c r="F527" s="483"/>
      <c r="G527" s="484"/>
      <c r="H527" s="483"/>
      <c r="I527" s="485"/>
      <c r="J527" s="486"/>
      <c r="K527" s="481"/>
      <c r="L527" s="482"/>
      <c r="M527" s="482"/>
      <c r="N527" s="487"/>
      <c r="O527" s="554"/>
      <c r="P527" s="555"/>
      <c r="Q527" s="481"/>
      <c r="R527" s="1097"/>
      <c r="S527" s="1098"/>
      <c r="T527" s="1098"/>
      <c r="U527" s="1096"/>
    </row>
    <row r="528" spans="1:21" s="456" customFormat="1" ht="23.25" customHeight="1">
      <c r="A528" s="467">
        <f t="shared" si="15"/>
        <v>515</v>
      </c>
      <c r="B528" s="1095"/>
      <c r="C528" s="1096"/>
      <c r="D528" s="1095"/>
      <c r="E528" s="1096"/>
      <c r="F528" s="483"/>
      <c r="G528" s="484"/>
      <c r="H528" s="483"/>
      <c r="I528" s="485"/>
      <c r="J528" s="486"/>
      <c r="K528" s="481"/>
      <c r="L528" s="482"/>
      <c r="M528" s="482"/>
      <c r="N528" s="487"/>
      <c r="O528" s="554"/>
      <c r="P528" s="555"/>
      <c r="Q528" s="481"/>
      <c r="R528" s="1097"/>
      <c r="S528" s="1098"/>
      <c r="T528" s="1098"/>
      <c r="U528" s="1096"/>
    </row>
    <row r="529" spans="1:21" s="456" customFormat="1" ht="23.25" customHeight="1">
      <c r="A529" s="467">
        <f t="shared" si="15"/>
        <v>516</v>
      </c>
      <c r="B529" s="1095"/>
      <c r="C529" s="1096"/>
      <c r="D529" s="1095"/>
      <c r="E529" s="1096"/>
      <c r="F529" s="483"/>
      <c r="G529" s="484"/>
      <c r="H529" s="483"/>
      <c r="I529" s="485"/>
      <c r="J529" s="486"/>
      <c r="K529" s="481"/>
      <c r="L529" s="482"/>
      <c r="M529" s="482"/>
      <c r="N529" s="487"/>
      <c r="O529" s="554"/>
      <c r="P529" s="555"/>
      <c r="Q529" s="481"/>
      <c r="R529" s="1097"/>
      <c r="S529" s="1098"/>
      <c r="T529" s="1098"/>
      <c r="U529" s="1096"/>
    </row>
    <row r="530" spans="1:21" s="456" customFormat="1" ht="23.25" customHeight="1">
      <c r="A530" s="467">
        <f t="shared" si="15"/>
        <v>517</v>
      </c>
      <c r="B530" s="1095"/>
      <c r="C530" s="1096"/>
      <c r="D530" s="1095"/>
      <c r="E530" s="1096"/>
      <c r="F530" s="483"/>
      <c r="G530" s="484"/>
      <c r="H530" s="483"/>
      <c r="I530" s="485"/>
      <c r="J530" s="486"/>
      <c r="K530" s="481"/>
      <c r="L530" s="482"/>
      <c r="M530" s="482"/>
      <c r="N530" s="487"/>
      <c r="O530" s="554"/>
      <c r="P530" s="555"/>
      <c r="Q530" s="481"/>
      <c r="R530" s="1097"/>
      <c r="S530" s="1098"/>
      <c r="T530" s="1098"/>
      <c r="U530" s="1096"/>
    </row>
    <row r="531" spans="1:21" s="456" customFormat="1" ht="23.25" customHeight="1">
      <c r="A531" s="467">
        <f t="shared" si="15"/>
        <v>518</v>
      </c>
      <c r="B531" s="1095"/>
      <c r="C531" s="1096"/>
      <c r="D531" s="1095"/>
      <c r="E531" s="1096"/>
      <c r="F531" s="483"/>
      <c r="G531" s="484"/>
      <c r="H531" s="483"/>
      <c r="I531" s="485"/>
      <c r="J531" s="486"/>
      <c r="K531" s="481"/>
      <c r="L531" s="482"/>
      <c r="M531" s="482"/>
      <c r="N531" s="487"/>
      <c r="O531" s="554"/>
      <c r="P531" s="555"/>
      <c r="Q531" s="481"/>
      <c r="R531" s="1097"/>
      <c r="S531" s="1098"/>
      <c r="T531" s="1098"/>
      <c r="U531" s="1096"/>
    </row>
    <row r="532" spans="1:21" s="456" customFormat="1" ht="23.25" customHeight="1">
      <c r="A532" s="467">
        <f t="shared" si="15"/>
        <v>519</v>
      </c>
      <c r="B532" s="1095"/>
      <c r="C532" s="1096"/>
      <c r="D532" s="1095"/>
      <c r="E532" s="1096"/>
      <c r="F532" s="483"/>
      <c r="G532" s="484"/>
      <c r="H532" s="483"/>
      <c r="I532" s="485"/>
      <c r="J532" s="486"/>
      <c r="K532" s="481"/>
      <c r="L532" s="482"/>
      <c r="M532" s="482"/>
      <c r="N532" s="487"/>
      <c r="O532" s="554"/>
      <c r="P532" s="555"/>
      <c r="Q532" s="481"/>
      <c r="R532" s="1097"/>
      <c r="S532" s="1098"/>
      <c r="T532" s="1098"/>
      <c r="U532" s="1096"/>
    </row>
    <row r="533" spans="1:21" s="456" customFormat="1" ht="23.25" customHeight="1">
      <c r="A533" s="467">
        <f t="shared" si="15"/>
        <v>520</v>
      </c>
      <c r="B533" s="1095"/>
      <c r="C533" s="1096"/>
      <c r="D533" s="1095"/>
      <c r="E533" s="1096"/>
      <c r="F533" s="483"/>
      <c r="G533" s="484"/>
      <c r="H533" s="483"/>
      <c r="I533" s="485"/>
      <c r="J533" s="486"/>
      <c r="K533" s="481"/>
      <c r="L533" s="482"/>
      <c r="M533" s="482"/>
      <c r="N533" s="487"/>
      <c r="O533" s="554"/>
      <c r="P533" s="555"/>
      <c r="Q533" s="481"/>
      <c r="R533" s="1097"/>
      <c r="S533" s="1098"/>
      <c r="T533" s="1098"/>
      <c r="U533" s="1096"/>
    </row>
    <row r="534" spans="1:21" s="456" customFormat="1" ht="23.25" customHeight="1">
      <c r="A534" s="467">
        <f t="shared" si="15"/>
        <v>521</v>
      </c>
      <c r="B534" s="1095"/>
      <c r="C534" s="1096"/>
      <c r="D534" s="1095"/>
      <c r="E534" s="1096"/>
      <c r="F534" s="483"/>
      <c r="G534" s="484"/>
      <c r="H534" s="483"/>
      <c r="I534" s="485"/>
      <c r="J534" s="486"/>
      <c r="K534" s="481"/>
      <c r="L534" s="482"/>
      <c r="M534" s="482"/>
      <c r="N534" s="487"/>
      <c r="O534" s="554"/>
      <c r="P534" s="555"/>
      <c r="Q534" s="481"/>
      <c r="R534" s="1097"/>
      <c r="S534" s="1098"/>
      <c r="T534" s="1098"/>
      <c r="U534" s="1096"/>
    </row>
    <row r="535" spans="1:21" s="456" customFormat="1" ht="23.25" customHeight="1">
      <c r="A535" s="467">
        <f t="shared" si="15"/>
        <v>522</v>
      </c>
      <c r="B535" s="1095"/>
      <c r="C535" s="1096"/>
      <c r="D535" s="1095"/>
      <c r="E535" s="1096"/>
      <c r="F535" s="483"/>
      <c r="G535" s="484"/>
      <c r="H535" s="483"/>
      <c r="I535" s="485"/>
      <c r="J535" s="486"/>
      <c r="K535" s="481"/>
      <c r="L535" s="482"/>
      <c r="M535" s="482"/>
      <c r="N535" s="487"/>
      <c r="O535" s="554"/>
      <c r="P535" s="555"/>
      <c r="Q535" s="481"/>
      <c r="R535" s="1097"/>
      <c r="S535" s="1098"/>
      <c r="T535" s="1098"/>
      <c r="U535" s="1096"/>
    </row>
    <row r="536" spans="1:21" s="456" customFormat="1" ht="23.25" customHeight="1">
      <c r="A536" s="467">
        <f t="shared" si="15"/>
        <v>523</v>
      </c>
      <c r="B536" s="1095"/>
      <c r="C536" s="1096"/>
      <c r="D536" s="1095"/>
      <c r="E536" s="1096"/>
      <c r="F536" s="483"/>
      <c r="G536" s="484"/>
      <c r="H536" s="483"/>
      <c r="I536" s="485"/>
      <c r="J536" s="486"/>
      <c r="K536" s="481"/>
      <c r="L536" s="482"/>
      <c r="M536" s="482"/>
      <c r="N536" s="487"/>
      <c r="O536" s="554"/>
      <c r="P536" s="555"/>
      <c r="Q536" s="481"/>
      <c r="R536" s="1097"/>
      <c r="S536" s="1098"/>
      <c r="T536" s="1098"/>
      <c r="U536" s="1096"/>
    </row>
    <row r="537" spans="1:21" s="456" customFormat="1" ht="23.25" customHeight="1">
      <c r="A537" s="467">
        <f t="shared" si="15"/>
        <v>524</v>
      </c>
      <c r="B537" s="1095"/>
      <c r="C537" s="1096"/>
      <c r="D537" s="1095"/>
      <c r="E537" s="1096"/>
      <c r="F537" s="483"/>
      <c r="G537" s="484"/>
      <c r="H537" s="483"/>
      <c r="I537" s="485"/>
      <c r="J537" s="486"/>
      <c r="K537" s="481"/>
      <c r="L537" s="482"/>
      <c r="M537" s="482"/>
      <c r="N537" s="487"/>
      <c r="O537" s="554"/>
      <c r="P537" s="555"/>
      <c r="Q537" s="481"/>
      <c r="R537" s="1097"/>
      <c r="S537" s="1098"/>
      <c r="T537" s="1098"/>
      <c r="U537" s="1096"/>
    </row>
    <row r="538" spans="1:21" s="456" customFormat="1" ht="23.25" customHeight="1">
      <c r="A538" s="467">
        <f t="shared" si="15"/>
        <v>525</v>
      </c>
      <c r="B538" s="1095"/>
      <c r="C538" s="1096"/>
      <c r="D538" s="1095"/>
      <c r="E538" s="1096"/>
      <c r="F538" s="483"/>
      <c r="G538" s="484"/>
      <c r="H538" s="483"/>
      <c r="I538" s="485"/>
      <c r="J538" s="486"/>
      <c r="K538" s="481"/>
      <c r="L538" s="482"/>
      <c r="M538" s="482"/>
      <c r="N538" s="487"/>
      <c r="O538" s="554"/>
      <c r="P538" s="555"/>
      <c r="Q538" s="481"/>
      <c r="R538" s="1097"/>
      <c r="S538" s="1098"/>
      <c r="T538" s="1098"/>
      <c r="U538" s="1096"/>
    </row>
    <row r="539" spans="1:21" s="456" customFormat="1" ht="23.25" customHeight="1">
      <c r="A539" s="467">
        <f t="shared" si="15"/>
        <v>526</v>
      </c>
      <c r="B539" s="1095"/>
      <c r="C539" s="1096"/>
      <c r="D539" s="1095"/>
      <c r="E539" s="1096"/>
      <c r="F539" s="483"/>
      <c r="G539" s="484"/>
      <c r="H539" s="483"/>
      <c r="I539" s="485"/>
      <c r="J539" s="486"/>
      <c r="K539" s="481"/>
      <c r="L539" s="482"/>
      <c r="M539" s="482"/>
      <c r="N539" s="487"/>
      <c r="O539" s="554"/>
      <c r="P539" s="555"/>
      <c r="Q539" s="481"/>
      <c r="R539" s="1097"/>
      <c r="S539" s="1098"/>
      <c r="T539" s="1098"/>
      <c r="U539" s="1096"/>
    </row>
    <row r="540" spans="1:21" s="456" customFormat="1" ht="23.25" customHeight="1">
      <c r="A540" s="467">
        <f t="shared" si="15"/>
        <v>527</v>
      </c>
      <c r="B540" s="1095"/>
      <c r="C540" s="1096"/>
      <c r="D540" s="1095"/>
      <c r="E540" s="1096"/>
      <c r="F540" s="483"/>
      <c r="G540" s="484"/>
      <c r="H540" s="483"/>
      <c r="I540" s="485"/>
      <c r="J540" s="486"/>
      <c r="K540" s="481"/>
      <c r="L540" s="482"/>
      <c r="M540" s="482"/>
      <c r="N540" s="487"/>
      <c r="O540" s="554"/>
      <c r="P540" s="555"/>
      <c r="Q540" s="481"/>
      <c r="R540" s="1097"/>
      <c r="S540" s="1098"/>
      <c r="T540" s="1098"/>
      <c r="U540" s="1096"/>
    </row>
    <row r="541" spans="1:21" s="456" customFormat="1" ht="23.25" customHeight="1">
      <c r="A541" s="467">
        <f t="shared" si="15"/>
        <v>528</v>
      </c>
      <c r="B541" s="1095"/>
      <c r="C541" s="1096"/>
      <c r="D541" s="1095"/>
      <c r="E541" s="1096"/>
      <c r="F541" s="483"/>
      <c r="G541" s="484"/>
      <c r="H541" s="483"/>
      <c r="I541" s="485"/>
      <c r="J541" s="486"/>
      <c r="K541" s="481"/>
      <c r="L541" s="482"/>
      <c r="M541" s="482"/>
      <c r="N541" s="487"/>
      <c r="O541" s="554"/>
      <c r="P541" s="555"/>
      <c r="Q541" s="481"/>
      <c r="R541" s="1097"/>
      <c r="S541" s="1098"/>
      <c r="T541" s="1098"/>
      <c r="U541" s="1096"/>
    </row>
    <row r="542" spans="1:21" s="456" customFormat="1" ht="23.25" customHeight="1">
      <c r="A542" s="467">
        <f t="shared" si="15"/>
        <v>529</v>
      </c>
      <c r="B542" s="1095"/>
      <c r="C542" s="1096"/>
      <c r="D542" s="1095"/>
      <c r="E542" s="1096"/>
      <c r="F542" s="483"/>
      <c r="G542" s="484"/>
      <c r="H542" s="483"/>
      <c r="I542" s="485"/>
      <c r="J542" s="486"/>
      <c r="K542" s="481"/>
      <c r="L542" s="482"/>
      <c r="M542" s="482"/>
      <c r="N542" s="487"/>
      <c r="O542" s="554"/>
      <c r="P542" s="555"/>
      <c r="Q542" s="481"/>
      <c r="R542" s="1097"/>
      <c r="S542" s="1098"/>
      <c r="T542" s="1098"/>
      <c r="U542" s="1096"/>
    </row>
    <row r="543" spans="1:21" s="456" customFormat="1" ht="23.25" customHeight="1">
      <c r="A543" s="467">
        <f t="shared" si="15"/>
        <v>530</v>
      </c>
      <c r="B543" s="1095"/>
      <c r="C543" s="1096"/>
      <c r="D543" s="1095"/>
      <c r="E543" s="1096"/>
      <c r="F543" s="483"/>
      <c r="G543" s="484"/>
      <c r="H543" s="483"/>
      <c r="I543" s="485"/>
      <c r="J543" s="486"/>
      <c r="K543" s="481"/>
      <c r="L543" s="482"/>
      <c r="M543" s="482"/>
      <c r="N543" s="487"/>
      <c r="O543" s="554"/>
      <c r="P543" s="555"/>
      <c r="Q543" s="481"/>
      <c r="R543" s="1097"/>
      <c r="S543" s="1098"/>
      <c r="T543" s="1098"/>
      <c r="U543" s="1096"/>
    </row>
    <row r="544" spans="1:21" s="456" customFormat="1" ht="23.25" customHeight="1">
      <c r="A544" s="467">
        <f t="shared" si="15"/>
        <v>531</v>
      </c>
      <c r="B544" s="1095"/>
      <c r="C544" s="1096"/>
      <c r="D544" s="1095"/>
      <c r="E544" s="1096"/>
      <c r="F544" s="483"/>
      <c r="G544" s="484"/>
      <c r="H544" s="483"/>
      <c r="I544" s="485"/>
      <c r="J544" s="486"/>
      <c r="K544" s="481"/>
      <c r="L544" s="482"/>
      <c r="M544" s="482"/>
      <c r="N544" s="487"/>
      <c r="O544" s="554"/>
      <c r="P544" s="555"/>
      <c r="Q544" s="481"/>
      <c r="R544" s="1097"/>
      <c r="S544" s="1098"/>
      <c r="T544" s="1098"/>
      <c r="U544" s="1096"/>
    </row>
    <row r="545" spans="1:21" s="456" customFormat="1" ht="23.25" customHeight="1">
      <c r="A545" s="467">
        <f t="shared" si="15"/>
        <v>532</v>
      </c>
      <c r="B545" s="1095"/>
      <c r="C545" s="1096"/>
      <c r="D545" s="1095"/>
      <c r="E545" s="1096"/>
      <c r="F545" s="483"/>
      <c r="G545" s="484"/>
      <c r="H545" s="483"/>
      <c r="I545" s="485"/>
      <c r="J545" s="486"/>
      <c r="K545" s="481"/>
      <c r="L545" s="482"/>
      <c r="M545" s="482"/>
      <c r="N545" s="487"/>
      <c r="O545" s="554"/>
      <c r="P545" s="555"/>
      <c r="Q545" s="481"/>
      <c r="R545" s="1097"/>
      <c r="S545" s="1098"/>
      <c r="T545" s="1098"/>
      <c r="U545" s="1096"/>
    </row>
    <row r="546" spans="1:21" s="456" customFormat="1" ht="23.25" customHeight="1">
      <c r="A546" s="467">
        <f t="shared" si="15"/>
        <v>533</v>
      </c>
      <c r="B546" s="1095"/>
      <c r="C546" s="1096"/>
      <c r="D546" s="1095"/>
      <c r="E546" s="1096"/>
      <c r="F546" s="483"/>
      <c r="G546" s="484"/>
      <c r="H546" s="483"/>
      <c r="I546" s="485"/>
      <c r="J546" s="486"/>
      <c r="K546" s="481"/>
      <c r="L546" s="482"/>
      <c r="M546" s="482"/>
      <c r="N546" s="487"/>
      <c r="O546" s="554"/>
      <c r="P546" s="555"/>
      <c r="Q546" s="481"/>
      <c r="R546" s="1097"/>
      <c r="S546" s="1098"/>
      <c r="T546" s="1098"/>
      <c r="U546" s="1096"/>
    </row>
    <row r="547" spans="1:21" s="456" customFormat="1" ht="23.25" customHeight="1">
      <c r="A547" s="467">
        <f t="shared" si="15"/>
        <v>534</v>
      </c>
      <c r="B547" s="1095"/>
      <c r="C547" s="1096"/>
      <c r="D547" s="1095"/>
      <c r="E547" s="1096"/>
      <c r="F547" s="483"/>
      <c r="G547" s="484"/>
      <c r="H547" s="483"/>
      <c r="I547" s="485"/>
      <c r="J547" s="486"/>
      <c r="K547" s="481"/>
      <c r="L547" s="482"/>
      <c r="M547" s="482"/>
      <c r="N547" s="487"/>
      <c r="O547" s="554"/>
      <c r="P547" s="555"/>
      <c r="Q547" s="481"/>
      <c r="R547" s="1097"/>
      <c r="S547" s="1098"/>
      <c r="T547" s="1098"/>
      <c r="U547" s="1096"/>
    </row>
    <row r="548" spans="1:21" s="456" customFormat="1" ht="23.25" customHeight="1">
      <c r="A548" s="467">
        <f t="shared" si="15"/>
        <v>535</v>
      </c>
      <c r="B548" s="1095"/>
      <c r="C548" s="1096"/>
      <c r="D548" s="1095"/>
      <c r="E548" s="1096"/>
      <c r="F548" s="483"/>
      <c r="G548" s="484"/>
      <c r="H548" s="483"/>
      <c r="I548" s="485"/>
      <c r="J548" s="486"/>
      <c r="K548" s="481"/>
      <c r="L548" s="482"/>
      <c r="M548" s="482"/>
      <c r="N548" s="487"/>
      <c r="O548" s="554"/>
      <c r="P548" s="555"/>
      <c r="Q548" s="481"/>
      <c r="R548" s="1097"/>
      <c r="S548" s="1098"/>
      <c r="T548" s="1098"/>
      <c r="U548" s="1096"/>
    </row>
    <row r="549" spans="1:21" s="456" customFormat="1" ht="23.25" customHeight="1">
      <c r="A549" s="467">
        <f t="shared" si="15"/>
        <v>536</v>
      </c>
      <c r="B549" s="1095"/>
      <c r="C549" s="1096"/>
      <c r="D549" s="1095"/>
      <c r="E549" s="1096"/>
      <c r="F549" s="483"/>
      <c r="G549" s="484"/>
      <c r="H549" s="483"/>
      <c r="I549" s="485"/>
      <c r="J549" s="486"/>
      <c r="K549" s="481"/>
      <c r="L549" s="482"/>
      <c r="M549" s="482"/>
      <c r="N549" s="487"/>
      <c r="O549" s="554"/>
      <c r="P549" s="555"/>
      <c r="Q549" s="481"/>
      <c r="R549" s="1097"/>
      <c r="S549" s="1098"/>
      <c r="T549" s="1098"/>
      <c r="U549" s="1096"/>
    </row>
    <row r="550" spans="1:21" s="456" customFormat="1" ht="23.25" customHeight="1">
      <c r="A550" s="467">
        <f t="shared" si="15"/>
        <v>537</v>
      </c>
      <c r="B550" s="1095"/>
      <c r="C550" s="1096"/>
      <c r="D550" s="1095"/>
      <c r="E550" s="1096"/>
      <c r="F550" s="483"/>
      <c r="G550" s="484"/>
      <c r="H550" s="483"/>
      <c r="I550" s="485"/>
      <c r="J550" s="486"/>
      <c r="K550" s="481"/>
      <c r="L550" s="482"/>
      <c r="M550" s="482"/>
      <c r="N550" s="487"/>
      <c r="O550" s="554"/>
      <c r="P550" s="555"/>
      <c r="Q550" s="481"/>
      <c r="R550" s="1097"/>
      <c r="S550" s="1098"/>
      <c r="T550" s="1098"/>
      <c r="U550" s="1096"/>
    </row>
    <row r="551" spans="1:21" s="456" customFormat="1" ht="23.25" customHeight="1">
      <c r="A551" s="467">
        <f t="shared" si="15"/>
        <v>538</v>
      </c>
      <c r="B551" s="1095"/>
      <c r="C551" s="1096"/>
      <c r="D551" s="1095"/>
      <c r="E551" s="1096"/>
      <c r="F551" s="483"/>
      <c r="G551" s="484"/>
      <c r="H551" s="483"/>
      <c r="I551" s="485"/>
      <c r="J551" s="486"/>
      <c r="K551" s="481"/>
      <c r="L551" s="482"/>
      <c r="M551" s="482"/>
      <c r="N551" s="487"/>
      <c r="O551" s="554"/>
      <c r="P551" s="555"/>
      <c r="Q551" s="481"/>
      <c r="R551" s="1097"/>
      <c r="S551" s="1098"/>
      <c r="T551" s="1098"/>
      <c r="U551" s="1096"/>
    </row>
    <row r="552" spans="1:21" s="456" customFormat="1" ht="23.25" customHeight="1">
      <c r="A552" s="467">
        <f t="shared" si="15"/>
        <v>539</v>
      </c>
      <c r="B552" s="1095"/>
      <c r="C552" s="1096"/>
      <c r="D552" s="1095"/>
      <c r="E552" s="1096"/>
      <c r="F552" s="483"/>
      <c r="G552" s="484"/>
      <c r="H552" s="483"/>
      <c r="I552" s="485"/>
      <c r="J552" s="486"/>
      <c r="K552" s="481"/>
      <c r="L552" s="482"/>
      <c r="M552" s="482"/>
      <c r="N552" s="487"/>
      <c r="O552" s="554"/>
      <c r="P552" s="555"/>
      <c r="Q552" s="481"/>
      <c r="R552" s="1097"/>
      <c r="S552" s="1098"/>
      <c r="T552" s="1098"/>
      <c r="U552" s="1096"/>
    </row>
    <row r="553" spans="1:21" s="456" customFormat="1" ht="23.25" customHeight="1">
      <c r="A553" s="467">
        <f t="shared" si="15"/>
        <v>540</v>
      </c>
      <c r="B553" s="1095"/>
      <c r="C553" s="1096"/>
      <c r="D553" s="1095"/>
      <c r="E553" s="1096"/>
      <c r="F553" s="483"/>
      <c r="G553" s="484"/>
      <c r="H553" s="483"/>
      <c r="I553" s="485"/>
      <c r="J553" s="486"/>
      <c r="K553" s="481"/>
      <c r="L553" s="482"/>
      <c r="M553" s="482"/>
      <c r="N553" s="487"/>
      <c r="O553" s="554"/>
      <c r="P553" s="555"/>
      <c r="Q553" s="481"/>
      <c r="R553" s="1097"/>
      <c r="S553" s="1098"/>
      <c r="T553" s="1098"/>
      <c r="U553" s="1096"/>
    </row>
    <row r="554" spans="1:21" s="456" customFormat="1" ht="23.25" customHeight="1">
      <c r="A554" s="467">
        <f t="shared" si="15"/>
        <v>541</v>
      </c>
      <c r="B554" s="1095"/>
      <c r="C554" s="1096"/>
      <c r="D554" s="1095"/>
      <c r="E554" s="1096"/>
      <c r="F554" s="483"/>
      <c r="G554" s="484"/>
      <c r="H554" s="483"/>
      <c r="I554" s="485"/>
      <c r="J554" s="486"/>
      <c r="K554" s="481"/>
      <c r="L554" s="482"/>
      <c r="M554" s="482"/>
      <c r="N554" s="487"/>
      <c r="O554" s="554"/>
      <c r="P554" s="555"/>
      <c r="Q554" s="481"/>
      <c r="R554" s="1097"/>
      <c r="S554" s="1098"/>
      <c r="T554" s="1098"/>
      <c r="U554" s="1096"/>
    </row>
    <row r="555" spans="1:21" s="456" customFormat="1" ht="23.25" customHeight="1">
      <c r="A555" s="467">
        <f>A554+1</f>
        <v>542</v>
      </c>
      <c r="B555" s="1095"/>
      <c r="C555" s="1096"/>
      <c r="D555" s="1095"/>
      <c r="E555" s="1096"/>
      <c r="F555" s="483"/>
      <c r="G555" s="484"/>
      <c r="H555" s="483"/>
      <c r="I555" s="485"/>
      <c r="J555" s="486"/>
      <c r="K555" s="481"/>
      <c r="L555" s="482"/>
      <c r="M555" s="482"/>
      <c r="N555" s="487"/>
      <c r="O555" s="554"/>
      <c r="P555" s="555"/>
      <c r="Q555" s="481"/>
      <c r="R555" s="1097"/>
      <c r="S555" s="1098"/>
      <c r="T555" s="1098"/>
      <c r="U555" s="1096"/>
    </row>
    <row r="556" spans="1:21" s="456" customFormat="1" ht="23.25" customHeight="1">
      <c r="A556" s="467">
        <f t="shared" ref="A556:A584" si="16">A555+1</f>
        <v>543</v>
      </c>
      <c r="B556" s="1095"/>
      <c r="C556" s="1096"/>
      <c r="D556" s="1095"/>
      <c r="E556" s="1096"/>
      <c r="F556" s="483"/>
      <c r="G556" s="484"/>
      <c r="H556" s="483"/>
      <c r="I556" s="485"/>
      <c r="J556" s="486"/>
      <c r="K556" s="481"/>
      <c r="L556" s="482"/>
      <c r="M556" s="482"/>
      <c r="N556" s="487"/>
      <c r="O556" s="554"/>
      <c r="P556" s="555"/>
      <c r="Q556" s="481"/>
      <c r="R556" s="1097"/>
      <c r="S556" s="1098"/>
      <c r="T556" s="1098"/>
      <c r="U556" s="1096"/>
    </row>
    <row r="557" spans="1:21" s="456" customFormat="1" ht="23.25" customHeight="1">
      <c r="A557" s="467">
        <f t="shared" si="16"/>
        <v>544</v>
      </c>
      <c r="B557" s="1095"/>
      <c r="C557" s="1096"/>
      <c r="D557" s="1095"/>
      <c r="E557" s="1096"/>
      <c r="F557" s="483"/>
      <c r="G557" s="484"/>
      <c r="H557" s="483"/>
      <c r="I557" s="485"/>
      <c r="J557" s="486"/>
      <c r="K557" s="481"/>
      <c r="L557" s="482"/>
      <c r="M557" s="482"/>
      <c r="N557" s="487"/>
      <c r="O557" s="554"/>
      <c r="P557" s="555"/>
      <c r="Q557" s="481"/>
      <c r="R557" s="1097"/>
      <c r="S557" s="1098"/>
      <c r="T557" s="1098"/>
      <c r="U557" s="1096"/>
    </row>
    <row r="558" spans="1:21" s="456" customFormat="1" ht="23.25" customHeight="1">
      <c r="A558" s="467">
        <f t="shared" si="16"/>
        <v>545</v>
      </c>
      <c r="B558" s="1095"/>
      <c r="C558" s="1096"/>
      <c r="D558" s="1095"/>
      <c r="E558" s="1096"/>
      <c r="F558" s="483"/>
      <c r="G558" s="484"/>
      <c r="H558" s="483"/>
      <c r="I558" s="485"/>
      <c r="J558" s="486"/>
      <c r="K558" s="481"/>
      <c r="L558" s="482"/>
      <c r="M558" s="482"/>
      <c r="N558" s="487"/>
      <c r="O558" s="554"/>
      <c r="P558" s="555"/>
      <c r="Q558" s="481"/>
      <c r="R558" s="1097"/>
      <c r="S558" s="1098"/>
      <c r="T558" s="1098"/>
      <c r="U558" s="1096"/>
    </row>
    <row r="559" spans="1:21" s="456" customFormat="1" ht="23.25" customHeight="1">
      <c r="A559" s="467">
        <f t="shared" si="16"/>
        <v>546</v>
      </c>
      <c r="B559" s="1095"/>
      <c r="C559" s="1096"/>
      <c r="D559" s="1095"/>
      <c r="E559" s="1096"/>
      <c r="F559" s="483"/>
      <c r="G559" s="484"/>
      <c r="H559" s="483"/>
      <c r="I559" s="485"/>
      <c r="J559" s="486"/>
      <c r="K559" s="481"/>
      <c r="L559" s="482"/>
      <c r="M559" s="482"/>
      <c r="N559" s="487"/>
      <c r="O559" s="554"/>
      <c r="P559" s="555"/>
      <c r="Q559" s="481"/>
      <c r="R559" s="1097"/>
      <c r="S559" s="1098"/>
      <c r="T559" s="1098"/>
      <c r="U559" s="1096"/>
    </row>
    <row r="560" spans="1:21" s="456" customFormat="1" ht="23.25" customHeight="1">
      <c r="A560" s="467">
        <f t="shared" si="16"/>
        <v>547</v>
      </c>
      <c r="B560" s="1095"/>
      <c r="C560" s="1096"/>
      <c r="D560" s="1095"/>
      <c r="E560" s="1096"/>
      <c r="F560" s="483"/>
      <c r="G560" s="484"/>
      <c r="H560" s="483"/>
      <c r="I560" s="485"/>
      <c r="J560" s="486"/>
      <c r="K560" s="481"/>
      <c r="L560" s="482"/>
      <c r="M560" s="482"/>
      <c r="N560" s="487"/>
      <c r="O560" s="554"/>
      <c r="P560" s="555"/>
      <c r="Q560" s="481"/>
      <c r="R560" s="1097"/>
      <c r="S560" s="1098"/>
      <c r="T560" s="1098"/>
      <c r="U560" s="1096"/>
    </row>
    <row r="561" spans="1:21" s="456" customFormat="1" ht="23.25" customHeight="1">
      <c r="A561" s="467">
        <f t="shared" si="16"/>
        <v>548</v>
      </c>
      <c r="B561" s="1095"/>
      <c r="C561" s="1096"/>
      <c r="D561" s="1095"/>
      <c r="E561" s="1096"/>
      <c r="F561" s="483"/>
      <c r="G561" s="484"/>
      <c r="H561" s="483"/>
      <c r="I561" s="485"/>
      <c r="J561" s="486"/>
      <c r="K561" s="481"/>
      <c r="L561" s="482"/>
      <c r="M561" s="482"/>
      <c r="N561" s="487"/>
      <c r="O561" s="554"/>
      <c r="P561" s="555"/>
      <c r="Q561" s="481"/>
      <c r="R561" s="1097"/>
      <c r="S561" s="1098"/>
      <c r="T561" s="1098"/>
      <c r="U561" s="1096"/>
    </row>
    <row r="562" spans="1:21" s="456" customFormat="1" ht="23.25" customHeight="1">
      <c r="A562" s="467">
        <f t="shared" si="16"/>
        <v>549</v>
      </c>
      <c r="B562" s="1095"/>
      <c r="C562" s="1096"/>
      <c r="D562" s="1095"/>
      <c r="E562" s="1096"/>
      <c r="F562" s="483"/>
      <c r="G562" s="484"/>
      <c r="H562" s="483"/>
      <c r="I562" s="485"/>
      <c r="J562" s="486"/>
      <c r="K562" s="481"/>
      <c r="L562" s="482"/>
      <c r="M562" s="482"/>
      <c r="N562" s="487"/>
      <c r="O562" s="554"/>
      <c r="P562" s="555"/>
      <c r="Q562" s="481"/>
      <c r="R562" s="1097"/>
      <c r="S562" s="1098"/>
      <c r="T562" s="1098"/>
      <c r="U562" s="1096"/>
    </row>
    <row r="563" spans="1:21" s="456" customFormat="1" ht="23.25" customHeight="1">
      <c r="A563" s="467">
        <f t="shared" si="16"/>
        <v>550</v>
      </c>
      <c r="B563" s="1095"/>
      <c r="C563" s="1096"/>
      <c r="D563" s="1095"/>
      <c r="E563" s="1096"/>
      <c r="F563" s="483"/>
      <c r="G563" s="484"/>
      <c r="H563" s="483"/>
      <c r="I563" s="485"/>
      <c r="J563" s="486"/>
      <c r="K563" s="481"/>
      <c r="L563" s="482"/>
      <c r="M563" s="482"/>
      <c r="N563" s="487"/>
      <c r="O563" s="554"/>
      <c r="P563" s="555"/>
      <c r="Q563" s="481"/>
      <c r="R563" s="1097"/>
      <c r="S563" s="1098"/>
      <c r="T563" s="1098"/>
      <c r="U563" s="1096"/>
    </row>
    <row r="564" spans="1:21" s="456" customFormat="1" ht="23.25" customHeight="1">
      <c r="A564" s="467">
        <f t="shared" si="16"/>
        <v>551</v>
      </c>
      <c r="B564" s="1095"/>
      <c r="C564" s="1096"/>
      <c r="D564" s="1095"/>
      <c r="E564" s="1096"/>
      <c r="F564" s="483"/>
      <c r="G564" s="484"/>
      <c r="H564" s="483"/>
      <c r="I564" s="485"/>
      <c r="J564" s="486"/>
      <c r="K564" s="481"/>
      <c r="L564" s="482"/>
      <c r="M564" s="482"/>
      <c r="N564" s="487"/>
      <c r="O564" s="554"/>
      <c r="P564" s="555"/>
      <c r="Q564" s="481"/>
      <c r="R564" s="1097"/>
      <c r="S564" s="1098"/>
      <c r="T564" s="1098"/>
      <c r="U564" s="1096"/>
    </row>
    <row r="565" spans="1:21" s="456" customFormat="1" ht="23.25" customHeight="1">
      <c r="A565" s="467">
        <f t="shared" si="16"/>
        <v>552</v>
      </c>
      <c r="B565" s="1095"/>
      <c r="C565" s="1096"/>
      <c r="D565" s="1095"/>
      <c r="E565" s="1096"/>
      <c r="F565" s="483"/>
      <c r="G565" s="484"/>
      <c r="H565" s="483"/>
      <c r="I565" s="485"/>
      <c r="J565" s="486"/>
      <c r="K565" s="481"/>
      <c r="L565" s="482"/>
      <c r="M565" s="482"/>
      <c r="N565" s="487"/>
      <c r="O565" s="554"/>
      <c r="P565" s="555"/>
      <c r="Q565" s="481"/>
      <c r="R565" s="1097"/>
      <c r="S565" s="1098"/>
      <c r="T565" s="1098"/>
      <c r="U565" s="1096"/>
    </row>
    <row r="566" spans="1:21" s="456" customFormat="1" ht="23.25" customHeight="1">
      <c r="A566" s="467">
        <f t="shared" si="16"/>
        <v>553</v>
      </c>
      <c r="B566" s="1095"/>
      <c r="C566" s="1096"/>
      <c r="D566" s="1095"/>
      <c r="E566" s="1096"/>
      <c r="F566" s="483"/>
      <c r="G566" s="484"/>
      <c r="H566" s="483"/>
      <c r="I566" s="485"/>
      <c r="J566" s="486"/>
      <c r="K566" s="481"/>
      <c r="L566" s="482"/>
      <c r="M566" s="482"/>
      <c r="N566" s="487"/>
      <c r="O566" s="554"/>
      <c r="P566" s="555"/>
      <c r="Q566" s="481"/>
      <c r="R566" s="1097"/>
      <c r="S566" s="1098"/>
      <c r="T566" s="1098"/>
      <c r="U566" s="1096"/>
    </row>
    <row r="567" spans="1:21" s="456" customFormat="1" ht="23.25" customHeight="1">
      <c r="A567" s="467">
        <f t="shared" si="16"/>
        <v>554</v>
      </c>
      <c r="B567" s="1095"/>
      <c r="C567" s="1096"/>
      <c r="D567" s="1095"/>
      <c r="E567" s="1096"/>
      <c r="F567" s="483"/>
      <c r="G567" s="484"/>
      <c r="H567" s="483"/>
      <c r="I567" s="485"/>
      <c r="J567" s="486"/>
      <c r="K567" s="481"/>
      <c r="L567" s="482"/>
      <c r="M567" s="482"/>
      <c r="N567" s="487"/>
      <c r="O567" s="554"/>
      <c r="P567" s="555"/>
      <c r="Q567" s="481"/>
      <c r="R567" s="1097"/>
      <c r="S567" s="1098"/>
      <c r="T567" s="1098"/>
      <c r="U567" s="1096"/>
    </row>
    <row r="568" spans="1:21" s="456" customFormat="1" ht="23.25" customHeight="1">
      <c r="A568" s="467">
        <f t="shared" si="16"/>
        <v>555</v>
      </c>
      <c r="B568" s="1095"/>
      <c r="C568" s="1096"/>
      <c r="D568" s="1095"/>
      <c r="E568" s="1096"/>
      <c r="F568" s="483"/>
      <c r="G568" s="484"/>
      <c r="H568" s="483"/>
      <c r="I568" s="485"/>
      <c r="J568" s="486"/>
      <c r="K568" s="481"/>
      <c r="L568" s="482"/>
      <c r="M568" s="482"/>
      <c r="N568" s="487"/>
      <c r="O568" s="554"/>
      <c r="P568" s="555"/>
      <c r="Q568" s="481"/>
      <c r="R568" s="1097"/>
      <c r="S568" s="1098"/>
      <c r="T568" s="1098"/>
      <c r="U568" s="1096"/>
    </row>
    <row r="569" spans="1:21" s="456" customFormat="1" ht="23.25" customHeight="1">
      <c r="A569" s="467">
        <f t="shared" si="16"/>
        <v>556</v>
      </c>
      <c r="B569" s="1095"/>
      <c r="C569" s="1096"/>
      <c r="D569" s="1095"/>
      <c r="E569" s="1096"/>
      <c r="F569" s="483"/>
      <c r="G569" s="484"/>
      <c r="H569" s="483"/>
      <c r="I569" s="485"/>
      <c r="J569" s="486"/>
      <c r="K569" s="481"/>
      <c r="L569" s="482"/>
      <c r="M569" s="482"/>
      <c r="N569" s="487"/>
      <c r="O569" s="554"/>
      <c r="P569" s="555"/>
      <c r="Q569" s="481"/>
      <c r="R569" s="1097"/>
      <c r="S569" s="1098"/>
      <c r="T569" s="1098"/>
      <c r="U569" s="1096"/>
    </row>
    <row r="570" spans="1:21" s="456" customFormat="1" ht="23.25" customHeight="1">
      <c r="A570" s="467">
        <f t="shared" si="16"/>
        <v>557</v>
      </c>
      <c r="B570" s="1095"/>
      <c r="C570" s="1096"/>
      <c r="D570" s="1095"/>
      <c r="E570" s="1096"/>
      <c r="F570" s="483"/>
      <c r="G570" s="484"/>
      <c r="H570" s="483"/>
      <c r="I570" s="485"/>
      <c r="J570" s="486"/>
      <c r="K570" s="481"/>
      <c r="L570" s="482"/>
      <c r="M570" s="482"/>
      <c r="N570" s="487"/>
      <c r="O570" s="554"/>
      <c r="P570" s="555"/>
      <c r="Q570" s="481"/>
      <c r="R570" s="1097"/>
      <c r="S570" s="1098"/>
      <c r="T570" s="1098"/>
      <c r="U570" s="1096"/>
    </row>
    <row r="571" spans="1:21" s="456" customFormat="1" ht="23.25" customHeight="1">
      <c r="A571" s="467">
        <f t="shared" si="16"/>
        <v>558</v>
      </c>
      <c r="B571" s="1095"/>
      <c r="C571" s="1096"/>
      <c r="D571" s="1095"/>
      <c r="E571" s="1096"/>
      <c r="F571" s="483"/>
      <c r="G571" s="484"/>
      <c r="H571" s="483"/>
      <c r="I571" s="485"/>
      <c r="J571" s="486"/>
      <c r="K571" s="481"/>
      <c r="L571" s="482"/>
      <c r="M571" s="482"/>
      <c r="N571" s="487"/>
      <c r="O571" s="554"/>
      <c r="P571" s="555"/>
      <c r="Q571" s="481"/>
      <c r="R571" s="1097"/>
      <c r="S571" s="1098"/>
      <c r="T571" s="1098"/>
      <c r="U571" s="1096"/>
    </row>
    <row r="572" spans="1:21" s="456" customFormat="1" ht="23.25" customHeight="1">
      <c r="A572" s="467">
        <f t="shared" si="16"/>
        <v>559</v>
      </c>
      <c r="B572" s="1095"/>
      <c r="C572" s="1096"/>
      <c r="D572" s="1095"/>
      <c r="E572" s="1096"/>
      <c r="F572" s="483"/>
      <c r="G572" s="484"/>
      <c r="H572" s="483"/>
      <c r="I572" s="485"/>
      <c r="J572" s="486"/>
      <c r="K572" s="481"/>
      <c r="L572" s="482"/>
      <c r="M572" s="482"/>
      <c r="N572" s="487"/>
      <c r="O572" s="554"/>
      <c r="P572" s="555"/>
      <c r="Q572" s="481"/>
      <c r="R572" s="1097"/>
      <c r="S572" s="1098"/>
      <c r="T572" s="1098"/>
      <c r="U572" s="1096"/>
    </row>
    <row r="573" spans="1:21" s="456" customFormat="1" ht="23.25" customHeight="1">
      <c r="A573" s="467">
        <f t="shared" si="16"/>
        <v>560</v>
      </c>
      <c r="B573" s="1095"/>
      <c r="C573" s="1096"/>
      <c r="D573" s="1095"/>
      <c r="E573" s="1096"/>
      <c r="F573" s="483"/>
      <c r="G573" s="484"/>
      <c r="H573" s="483"/>
      <c r="I573" s="485"/>
      <c r="J573" s="486"/>
      <c r="K573" s="481"/>
      <c r="L573" s="482"/>
      <c r="M573" s="482"/>
      <c r="N573" s="487"/>
      <c r="O573" s="554"/>
      <c r="P573" s="555"/>
      <c r="Q573" s="481"/>
      <c r="R573" s="1097"/>
      <c r="S573" s="1098"/>
      <c r="T573" s="1098"/>
      <c r="U573" s="1096"/>
    </row>
    <row r="574" spans="1:21" s="456" customFormat="1" ht="23.25" customHeight="1">
      <c r="A574" s="467">
        <f t="shared" si="16"/>
        <v>561</v>
      </c>
      <c r="B574" s="1095"/>
      <c r="C574" s="1096"/>
      <c r="D574" s="1095"/>
      <c r="E574" s="1096"/>
      <c r="F574" s="483"/>
      <c r="G574" s="484"/>
      <c r="H574" s="483"/>
      <c r="I574" s="485"/>
      <c r="J574" s="486"/>
      <c r="K574" s="481"/>
      <c r="L574" s="482"/>
      <c r="M574" s="482"/>
      <c r="N574" s="487"/>
      <c r="O574" s="554"/>
      <c r="P574" s="555"/>
      <c r="Q574" s="481"/>
      <c r="R574" s="1097"/>
      <c r="S574" s="1098"/>
      <c r="T574" s="1098"/>
      <c r="U574" s="1096"/>
    </row>
    <row r="575" spans="1:21" s="456" customFormat="1" ht="23.25" customHeight="1">
      <c r="A575" s="467">
        <f t="shared" si="16"/>
        <v>562</v>
      </c>
      <c r="B575" s="1095"/>
      <c r="C575" s="1096"/>
      <c r="D575" s="1095"/>
      <c r="E575" s="1096"/>
      <c r="F575" s="483"/>
      <c r="G575" s="484"/>
      <c r="H575" s="483"/>
      <c r="I575" s="485"/>
      <c r="J575" s="486"/>
      <c r="K575" s="481"/>
      <c r="L575" s="482"/>
      <c r="M575" s="482"/>
      <c r="N575" s="487"/>
      <c r="O575" s="554"/>
      <c r="P575" s="555"/>
      <c r="Q575" s="481"/>
      <c r="R575" s="1097"/>
      <c r="S575" s="1098"/>
      <c r="T575" s="1098"/>
      <c r="U575" s="1096"/>
    </row>
    <row r="576" spans="1:21" s="456" customFormat="1" ht="23.25" customHeight="1">
      <c r="A576" s="467">
        <f t="shared" si="16"/>
        <v>563</v>
      </c>
      <c r="B576" s="1095"/>
      <c r="C576" s="1096"/>
      <c r="D576" s="1095"/>
      <c r="E576" s="1096"/>
      <c r="F576" s="483"/>
      <c r="G576" s="484"/>
      <c r="H576" s="483"/>
      <c r="I576" s="485"/>
      <c r="J576" s="486"/>
      <c r="K576" s="481"/>
      <c r="L576" s="482"/>
      <c r="M576" s="482"/>
      <c r="N576" s="487"/>
      <c r="O576" s="554"/>
      <c r="P576" s="555"/>
      <c r="Q576" s="481"/>
      <c r="R576" s="1097"/>
      <c r="S576" s="1098"/>
      <c r="T576" s="1098"/>
      <c r="U576" s="1096"/>
    </row>
    <row r="577" spans="1:21" s="456" customFormat="1" ht="23.25" customHeight="1">
      <c r="A577" s="467">
        <f t="shared" si="16"/>
        <v>564</v>
      </c>
      <c r="B577" s="1095"/>
      <c r="C577" s="1096"/>
      <c r="D577" s="1095"/>
      <c r="E577" s="1096"/>
      <c r="F577" s="483"/>
      <c r="G577" s="484"/>
      <c r="H577" s="483"/>
      <c r="I577" s="485"/>
      <c r="J577" s="486"/>
      <c r="K577" s="481"/>
      <c r="L577" s="482"/>
      <c r="M577" s="482"/>
      <c r="N577" s="487"/>
      <c r="O577" s="554"/>
      <c r="P577" s="555"/>
      <c r="Q577" s="481"/>
      <c r="R577" s="1097"/>
      <c r="S577" s="1098"/>
      <c r="T577" s="1098"/>
      <c r="U577" s="1096"/>
    </row>
    <row r="578" spans="1:21" s="456" customFormat="1" ht="23.25" customHeight="1">
      <c r="A578" s="467">
        <f t="shared" si="16"/>
        <v>565</v>
      </c>
      <c r="B578" s="1095"/>
      <c r="C578" s="1096"/>
      <c r="D578" s="1095"/>
      <c r="E578" s="1096"/>
      <c r="F578" s="483"/>
      <c r="G578" s="484"/>
      <c r="H578" s="483"/>
      <c r="I578" s="485"/>
      <c r="J578" s="486"/>
      <c r="K578" s="481"/>
      <c r="L578" s="482"/>
      <c r="M578" s="482"/>
      <c r="N578" s="487"/>
      <c r="O578" s="554"/>
      <c r="P578" s="555"/>
      <c r="Q578" s="481"/>
      <c r="R578" s="1097"/>
      <c r="S578" s="1098"/>
      <c r="T578" s="1098"/>
      <c r="U578" s="1096"/>
    </row>
    <row r="579" spans="1:21" s="456" customFormat="1" ht="23.25" customHeight="1">
      <c r="A579" s="467">
        <f t="shared" si="16"/>
        <v>566</v>
      </c>
      <c r="B579" s="1095"/>
      <c r="C579" s="1096"/>
      <c r="D579" s="1095"/>
      <c r="E579" s="1096"/>
      <c r="F579" s="483"/>
      <c r="G579" s="484"/>
      <c r="H579" s="483"/>
      <c r="I579" s="485"/>
      <c r="J579" s="486"/>
      <c r="K579" s="481"/>
      <c r="L579" s="482"/>
      <c r="M579" s="482"/>
      <c r="N579" s="487"/>
      <c r="O579" s="554"/>
      <c r="P579" s="555"/>
      <c r="Q579" s="481"/>
      <c r="R579" s="1097"/>
      <c r="S579" s="1098"/>
      <c r="T579" s="1098"/>
      <c r="U579" s="1096"/>
    </row>
    <row r="580" spans="1:21" s="456" customFormat="1" ht="23.25" customHeight="1">
      <c r="A580" s="467">
        <f t="shared" si="16"/>
        <v>567</v>
      </c>
      <c r="B580" s="1095"/>
      <c r="C580" s="1096"/>
      <c r="D580" s="1095"/>
      <c r="E580" s="1096"/>
      <c r="F580" s="483"/>
      <c r="G580" s="484"/>
      <c r="H580" s="483"/>
      <c r="I580" s="485"/>
      <c r="J580" s="486"/>
      <c r="K580" s="481"/>
      <c r="L580" s="482"/>
      <c r="M580" s="482"/>
      <c r="N580" s="487"/>
      <c r="O580" s="554"/>
      <c r="P580" s="555"/>
      <c r="Q580" s="481"/>
      <c r="R580" s="1097"/>
      <c r="S580" s="1098"/>
      <c r="T580" s="1098"/>
      <c r="U580" s="1096"/>
    </row>
    <row r="581" spans="1:21" s="456" customFormat="1" ht="23.25" customHeight="1">
      <c r="A581" s="467">
        <f t="shared" si="16"/>
        <v>568</v>
      </c>
      <c r="B581" s="1095"/>
      <c r="C581" s="1096"/>
      <c r="D581" s="1095"/>
      <c r="E581" s="1096"/>
      <c r="F581" s="483"/>
      <c r="G581" s="484"/>
      <c r="H581" s="483"/>
      <c r="I581" s="485"/>
      <c r="J581" s="486"/>
      <c r="K581" s="481"/>
      <c r="L581" s="482"/>
      <c r="M581" s="482"/>
      <c r="N581" s="487"/>
      <c r="O581" s="554"/>
      <c r="P581" s="555"/>
      <c r="Q581" s="481"/>
      <c r="R581" s="1097"/>
      <c r="S581" s="1098"/>
      <c r="T581" s="1098"/>
      <c r="U581" s="1096"/>
    </row>
    <row r="582" spans="1:21" s="456" customFormat="1" ht="23.25" customHeight="1">
      <c r="A582" s="467">
        <f t="shared" si="16"/>
        <v>569</v>
      </c>
      <c r="B582" s="1095"/>
      <c r="C582" s="1096"/>
      <c r="D582" s="1095"/>
      <c r="E582" s="1096"/>
      <c r="F582" s="483"/>
      <c r="G582" s="484"/>
      <c r="H582" s="483"/>
      <c r="I582" s="485"/>
      <c r="J582" s="486"/>
      <c r="K582" s="481"/>
      <c r="L582" s="482"/>
      <c r="M582" s="482"/>
      <c r="N582" s="487"/>
      <c r="O582" s="554"/>
      <c r="P582" s="555"/>
      <c r="Q582" s="481"/>
      <c r="R582" s="1097"/>
      <c r="S582" s="1098"/>
      <c r="T582" s="1098"/>
      <c r="U582" s="1096"/>
    </row>
    <row r="583" spans="1:21" s="456" customFormat="1" ht="23.25" customHeight="1">
      <c r="A583" s="467">
        <f t="shared" si="16"/>
        <v>570</v>
      </c>
      <c r="B583" s="1095"/>
      <c r="C583" s="1096"/>
      <c r="D583" s="1095"/>
      <c r="E583" s="1096"/>
      <c r="F583" s="483"/>
      <c r="G583" s="484"/>
      <c r="H583" s="483"/>
      <c r="I583" s="485"/>
      <c r="J583" s="486"/>
      <c r="K583" s="481"/>
      <c r="L583" s="482"/>
      <c r="M583" s="482"/>
      <c r="N583" s="487"/>
      <c r="O583" s="554"/>
      <c r="P583" s="555"/>
      <c r="Q583" s="481"/>
      <c r="R583" s="1097"/>
      <c r="S583" s="1098"/>
      <c r="T583" s="1098"/>
      <c r="U583" s="1096"/>
    </row>
    <row r="584" spans="1:21" s="456" customFormat="1" ht="23.25" customHeight="1">
      <c r="A584" s="467">
        <f t="shared" si="16"/>
        <v>571</v>
      </c>
      <c r="B584" s="1095"/>
      <c r="C584" s="1096"/>
      <c r="D584" s="1095"/>
      <c r="E584" s="1096"/>
      <c r="F584" s="483"/>
      <c r="G584" s="484"/>
      <c r="H584" s="483"/>
      <c r="I584" s="485"/>
      <c r="J584" s="486"/>
      <c r="K584" s="481"/>
      <c r="L584" s="482"/>
      <c r="M584" s="482"/>
      <c r="N584" s="487"/>
      <c r="O584" s="554"/>
      <c r="P584" s="555"/>
      <c r="Q584" s="481"/>
      <c r="R584" s="1097"/>
      <c r="S584" s="1098"/>
      <c r="T584" s="1098"/>
      <c r="U584" s="1096"/>
    </row>
    <row r="585" spans="1:21" s="456" customFormat="1" ht="23.25" customHeight="1">
      <c r="A585" s="467">
        <f>A584+1</f>
        <v>572</v>
      </c>
      <c r="B585" s="1095"/>
      <c r="C585" s="1096"/>
      <c r="D585" s="1095"/>
      <c r="E585" s="1096"/>
      <c r="F585" s="483"/>
      <c r="G585" s="484"/>
      <c r="H585" s="483"/>
      <c r="I585" s="485"/>
      <c r="J585" s="486"/>
      <c r="K585" s="481"/>
      <c r="L585" s="482"/>
      <c r="M585" s="482"/>
      <c r="N585" s="487"/>
      <c r="O585" s="554"/>
      <c r="P585" s="555"/>
      <c r="Q585" s="481"/>
      <c r="R585" s="1097"/>
      <c r="S585" s="1098"/>
      <c r="T585" s="1098"/>
      <c r="U585" s="1096"/>
    </row>
    <row r="586" spans="1:21" s="456" customFormat="1" ht="23.25" customHeight="1">
      <c r="A586" s="467">
        <f t="shared" ref="A586:A624" si="17">A585+1</f>
        <v>573</v>
      </c>
      <c r="B586" s="1095"/>
      <c r="C586" s="1096"/>
      <c r="D586" s="1095"/>
      <c r="E586" s="1096"/>
      <c r="F586" s="483"/>
      <c r="G586" s="484"/>
      <c r="H586" s="483"/>
      <c r="I586" s="485"/>
      <c r="J586" s="486"/>
      <c r="K586" s="481"/>
      <c r="L586" s="482"/>
      <c r="M586" s="482"/>
      <c r="N586" s="487"/>
      <c r="O586" s="554"/>
      <c r="P586" s="555"/>
      <c r="Q586" s="481"/>
      <c r="R586" s="1097"/>
      <c r="S586" s="1098"/>
      <c r="T586" s="1098"/>
      <c r="U586" s="1096"/>
    </row>
    <row r="587" spans="1:21" s="456" customFormat="1" ht="23.25" customHeight="1">
      <c r="A587" s="467">
        <f t="shared" si="17"/>
        <v>574</v>
      </c>
      <c r="B587" s="1095"/>
      <c r="C587" s="1096"/>
      <c r="D587" s="1095"/>
      <c r="E587" s="1096"/>
      <c r="F587" s="483"/>
      <c r="G587" s="484"/>
      <c r="H587" s="483"/>
      <c r="I587" s="485"/>
      <c r="J587" s="486"/>
      <c r="K587" s="481"/>
      <c r="L587" s="482"/>
      <c r="M587" s="482"/>
      <c r="N587" s="487"/>
      <c r="O587" s="554"/>
      <c r="P587" s="555"/>
      <c r="Q587" s="481"/>
      <c r="R587" s="1097"/>
      <c r="S587" s="1098"/>
      <c r="T587" s="1098"/>
      <c r="U587" s="1096"/>
    </row>
    <row r="588" spans="1:21" s="456" customFormat="1" ht="23.25" customHeight="1">
      <c r="A588" s="467">
        <f t="shared" si="17"/>
        <v>575</v>
      </c>
      <c r="B588" s="1095"/>
      <c r="C588" s="1096"/>
      <c r="D588" s="1095"/>
      <c r="E588" s="1096"/>
      <c r="F588" s="483"/>
      <c r="G588" s="484"/>
      <c r="H588" s="483"/>
      <c r="I588" s="485"/>
      <c r="J588" s="486"/>
      <c r="K588" s="481"/>
      <c r="L588" s="482"/>
      <c r="M588" s="482"/>
      <c r="N588" s="487"/>
      <c r="O588" s="554"/>
      <c r="P588" s="555"/>
      <c r="Q588" s="481"/>
      <c r="R588" s="1097"/>
      <c r="S588" s="1098"/>
      <c r="T588" s="1098"/>
      <c r="U588" s="1096"/>
    </row>
    <row r="589" spans="1:21" s="456" customFormat="1" ht="23.25" customHeight="1">
      <c r="A589" s="467">
        <f t="shared" si="17"/>
        <v>576</v>
      </c>
      <c r="B589" s="1095"/>
      <c r="C589" s="1096"/>
      <c r="D589" s="1095"/>
      <c r="E589" s="1096"/>
      <c r="F589" s="483"/>
      <c r="G589" s="484"/>
      <c r="H589" s="483"/>
      <c r="I589" s="485"/>
      <c r="J589" s="486"/>
      <c r="K589" s="481"/>
      <c r="L589" s="482"/>
      <c r="M589" s="482"/>
      <c r="N589" s="487"/>
      <c r="O589" s="554"/>
      <c r="P589" s="555"/>
      <c r="Q589" s="481"/>
      <c r="R589" s="1097"/>
      <c r="S589" s="1098"/>
      <c r="T589" s="1098"/>
      <c r="U589" s="1096"/>
    </row>
    <row r="590" spans="1:21" s="456" customFormat="1" ht="23.25" customHeight="1">
      <c r="A590" s="467">
        <f t="shared" si="17"/>
        <v>577</v>
      </c>
      <c r="B590" s="1095"/>
      <c r="C590" s="1096"/>
      <c r="D590" s="1095"/>
      <c r="E590" s="1096"/>
      <c r="F590" s="483"/>
      <c r="G590" s="484"/>
      <c r="H590" s="483"/>
      <c r="I590" s="485"/>
      <c r="J590" s="486"/>
      <c r="K590" s="481"/>
      <c r="L590" s="482"/>
      <c r="M590" s="482"/>
      <c r="N590" s="487"/>
      <c r="O590" s="554"/>
      <c r="P590" s="555"/>
      <c r="Q590" s="481"/>
      <c r="R590" s="1097"/>
      <c r="S590" s="1098"/>
      <c r="T590" s="1098"/>
      <c r="U590" s="1096"/>
    </row>
    <row r="591" spans="1:21" s="456" customFormat="1" ht="23.25" customHeight="1">
      <c r="A591" s="467">
        <f t="shared" si="17"/>
        <v>578</v>
      </c>
      <c r="B591" s="1095"/>
      <c r="C591" s="1096"/>
      <c r="D591" s="1095"/>
      <c r="E591" s="1096"/>
      <c r="F591" s="483"/>
      <c r="G591" s="484"/>
      <c r="H591" s="483"/>
      <c r="I591" s="485"/>
      <c r="J591" s="486"/>
      <c r="K591" s="481"/>
      <c r="L591" s="482"/>
      <c r="M591" s="482"/>
      <c r="N591" s="487"/>
      <c r="O591" s="554"/>
      <c r="P591" s="555"/>
      <c r="Q591" s="481"/>
      <c r="R591" s="1097"/>
      <c r="S591" s="1098"/>
      <c r="T591" s="1098"/>
      <c r="U591" s="1096"/>
    </row>
    <row r="592" spans="1:21" s="456" customFormat="1" ht="23.25" customHeight="1">
      <c r="A592" s="467">
        <f t="shared" si="17"/>
        <v>579</v>
      </c>
      <c r="B592" s="1095"/>
      <c r="C592" s="1096"/>
      <c r="D592" s="1095"/>
      <c r="E592" s="1096"/>
      <c r="F592" s="483"/>
      <c r="G592" s="484"/>
      <c r="H592" s="483"/>
      <c r="I592" s="485"/>
      <c r="J592" s="486"/>
      <c r="K592" s="481"/>
      <c r="L592" s="482"/>
      <c r="M592" s="482"/>
      <c r="N592" s="487"/>
      <c r="O592" s="554"/>
      <c r="P592" s="555"/>
      <c r="Q592" s="481"/>
      <c r="R592" s="1097"/>
      <c r="S592" s="1098"/>
      <c r="T592" s="1098"/>
      <c r="U592" s="1096"/>
    </row>
    <row r="593" spans="1:21" s="456" customFormat="1" ht="23.25" customHeight="1">
      <c r="A593" s="467">
        <f t="shared" si="17"/>
        <v>580</v>
      </c>
      <c r="B593" s="1095"/>
      <c r="C593" s="1096"/>
      <c r="D593" s="1095"/>
      <c r="E593" s="1096"/>
      <c r="F593" s="483"/>
      <c r="G593" s="484"/>
      <c r="H593" s="483"/>
      <c r="I593" s="485"/>
      <c r="J593" s="486"/>
      <c r="K593" s="481"/>
      <c r="L593" s="482"/>
      <c r="M593" s="482"/>
      <c r="N593" s="487"/>
      <c r="O593" s="554"/>
      <c r="P593" s="555"/>
      <c r="Q593" s="481"/>
      <c r="R593" s="1097"/>
      <c r="S593" s="1098"/>
      <c r="T593" s="1098"/>
      <c r="U593" s="1096"/>
    </row>
    <row r="594" spans="1:21" s="456" customFormat="1" ht="23.25" customHeight="1">
      <c r="A594" s="467">
        <f t="shared" si="17"/>
        <v>581</v>
      </c>
      <c r="B594" s="1095"/>
      <c r="C594" s="1096"/>
      <c r="D594" s="1095"/>
      <c r="E594" s="1096"/>
      <c r="F594" s="483"/>
      <c r="G594" s="484"/>
      <c r="H594" s="483"/>
      <c r="I594" s="485"/>
      <c r="J594" s="486"/>
      <c r="K594" s="481"/>
      <c r="L594" s="482"/>
      <c r="M594" s="482"/>
      <c r="N594" s="487"/>
      <c r="O594" s="554"/>
      <c r="P594" s="555"/>
      <c r="Q594" s="481"/>
      <c r="R594" s="1097"/>
      <c r="S594" s="1098"/>
      <c r="T594" s="1098"/>
      <c r="U594" s="1096"/>
    </row>
    <row r="595" spans="1:21" s="456" customFormat="1" ht="23.25" customHeight="1">
      <c r="A595" s="467">
        <f t="shared" si="17"/>
        <v>582</v>
      </c>
      <c r="B595" s="1095"/>
      <c r="C595" s="1096"/>
      <c r="D595" s="1095"/>
      <c r="E595" s="1096"/>
      <c r="F595" s="483"/>
      <c r="G595" s="484"/>
      <c r="H595" s="483"/>
      <c r="I595" s="485"/>
      <c r="J595" s="486"/>
      <c r="K595" s="481"/>
      <c r="L595" s="482"/>
      <c r="M595" s="482"/>
      <c r="N595" s="487"/>
      <c r="O595" s="554"/>
      <c r="P595" s="555"/>
      <c r="Q595" s="481"/>
      <c r="R595" s="1097"/>
      <c r="S595" s="1098"/>
      <c r="T595" s="1098"/>
      <c r="U595" s="1096"/>
    </row>
    <row r="596" spans="1:21" s="456" customFormat="1" ht="23.25" customHeight="1">
      <c r="A596" s="467">
        <f t="shared" si="17"/>
        <v>583</v>
      </c>
      <c r="B596" s="1095"/>
      <c r="C596" s="1096"/>
      <c r="D596" s="1095"/>
      <c r="E596" s="1096"/>
      <c r="F596" s="483"/>
      <c r="G596" s="484"/>
      <c r="H596" s="483"/>
      <c r="I596" s="485"/>
      <c r="J596" s="486"/>
      <c r="K596" s="481"/>
      <c r="L596" s="482"/>
      <c r="M596" s="482"/>
      <c r="N596" s="487"/>
      <c r="O596" s="554"/>
      <c r="P596" s="555"/>
      <c r="Q596" s="481"/>
      <c r="R596" s="1097"/>
      <c r="S596" s="1098"/>
      <c r="T596" s="1098"/>
      <c r="U596" s="1096"/>
    </row>
    <row r="597" spans="1:21" s="456" customFormat="1" ht="23.25" customHeight="1">
      <c r="A597" s="467">
        <f t="shared" si="17"/>
        <v>584</v>
      </c>
      <c r="B597" s="1095"/>
      <c r="C597" s="1096"/>
      <c r="D597" s="1095"/>
      <c r="E597" s="1096"/>
      <c r="F597" s="483"/>
      <c r="G597" s="484"/>
      <c r="H597" s="483"/>
      <c r="I597" s="485"/>
      <c r="J597" s="486"/>
      <c r="K597" s="481"/>
      <c r="L597" s="482"/>
      <c r="M597" s="482"/>
      <c r="N597" s="487"/>
      <c r="O597" s="554"/>
      <c r="P597" s="555"/>
      <c r="Q597" s="481"/>
      <c r="R597" s="1097"/>
      <c r="S597" s="1098"/>
      <c r="T597" s="1098"/>
      <c r="U597" s="1096"/>
    </row>
    <row r="598" spans="1:21" s="456" customFormat="1" ht="23.25" customHeight="1">
      <c r="A598" s="467">
        <f t="shared" si="17"/>
        <v>585</v>
      </c>
      <c r="B598" s="1095"/>
      <c r="C598" s="1096"/>
      <c r="D598" s="1095"/>
      <c r="E598" s="1096"/>
      <c r="F598" s="483"/>
      <c r="G598" s="484"/>
      <c r="H598" s="483"/>
      <c r="I598" s="485"/>
      <c r="J598" s="486"/>
      <c r="K598" s="481"/>
      <c r="L598" s="482"/>
      <c r="M598" s="482"/>
      <c r="N598" s="487"/>
      <c r="O598" s="554"/>
      <c r="P598" s="555"/>
      <c r="Q598" s="481"/>
      <c r="R598" s="1097"/>
      <c r="S598" s="1098"/>
      <c r="T598" s="1098"/>
      <c r="U598" s="1096"/>
    </row>
    <row r="599" spans="1:21" s="456" customFormat="1" ht="23.25" customHeight="1">
      <c r="A599" s="467">
        <f t="shared" si="17"/>
        <v>586</v>
      </c>
      <c r="B599" s="1095"/>
      <c r="C599" s="1096"/>
      <c r="D599" s="1095"/>
      <c r="E599" s="1096"/>
      <c r="F599" s="483"/>
      <c r="G599" s="484"/>
      <c r="H599" s="483"/>
      <c r="I599" s="485"/>
      <c r="J599" s="486"/>
      <c r="K599" s="481"/>
      <c r="L599" s="482"/>
      <c r="M599" s="482"/>
      <c r="N599" s="487"/>
      <c r="O599" s="554"/>
      <c r="P599" s="555"/>
      <c r="Q599" s="481"/>
      <c r="R599" s="1097"/>
      <c r="S599" s="1098"/>
      <c r="T599" s="1098"/>
      <c r="U599" s="1096"/>
    </row>
    <row r="600" spans="1:21" s="456" customFormat="1" ht="23.25" customHeight="1">
      <c r="A600" s="467">
        <f t="shared" si="17"/>
        <v>587</v>
      </c>
      <c r="B600" s="1095"/>
      <c r="C600" s="1096"/>
      <c r="D600" s="1095"/>
      <c r="E600" s="1096"/>
      <c r="F600" s="483"/>
      <c r="G600" s="484"/>
      <c r="H600" s="483"/>
      <c r="I600" s="485"/>
      <c r="J600" s="486"/>
      <c r="K600" s="481"/>
      <c r="L600" s="482"/>
      <c r="M600" s="482"/>
      <c r="N600" s="487"/>
      <c r="O600" s="554"/>
      <c r="P600" s="555"/>
      <c r="Q600" s="481"/>
      <c r="R600" s="1097"/>
      <c r="S600" s="1098"/>
      <c r="T600" s="1098"/>
      <c r="U600" s="1096"/>
    </row>
    <row r="601" spans="1:21" s="456" customFormat="1" ht="23.25" customHeight="1">
      <c r="A601" s="467">
        <f t="shared" si="17"/>
        <v>588</v>
      </c>
      <c r="B601" s="1095"/>
      <c r="C601" s="1096"/>
      <c r="D601" s="1095"/>
      <c r="E601" s="1096"/>
      <c r="F601" s="483"/>
      <c r="G601" s="484"/>
      <c r="H601" s="483"/>
      <c r="I601" s="485"/>
      <c r="J601" s="486"/>
      <c r="K601" s="481"/>
      <c r="L601" s="482"/>
      <c r="M601" s="482"/>
      <c r="N601" s="487"/>
      <c r="O601" s="554"/>
      <c r="P601" s="555"/>
      <c r="Q601" s="481"/>
      <c r="R601" s="1097"/>
      <c r="S601" s="1098"/>
      <c r="T601" s="1098"/>
      <c r="U601" s="1096"/>
    </row>
    <row r="602" spans="1:21" s="456" customFormat="1" ht="23.25" customHeight="1">
      <c r="A602" s="467">
        <f t="shared" si="17"/>
        <v>589</v>
      </c>
      <c r="B602" s="1095"/>
      <c r="C602" s="1096"/>
      <c r="D602" s="1095"/>
      <c r="E602" s="1096"/>
      <c r="F602" s="483"/>
      <c r="G602" s="484"/>
      <c r="H602" s="483"/>
      <c r="I602" s="485"/>
      <c r="J602" s="486"/>
      <c r="K602" s="481"/>
      <c r="L602" s="482"/>
      <c r="M602" s="482"/>
      <c r="N602" s="487"/>
      <c r="O602" s="554"/>
      <c r="P602" s="555"/>
      <c r="Q602" s="481"/>
      <c r="R602" s="1097"/>
      <c r="S602" s="1098"/>
      <c r="T602" s="1098"/>
      <c r="U602" s="1096"/>
    </row>
    <row r="603" spans="1:21" s="456" customFormat="1" ht="23.25" customHeight="1">
      <c r="A603" s="467">
        <f t="shared" si="17"/>
        <v>590</v>
      </c>
      <c r="B603" s="1095"/>
      <c r="C603" s="1096"/>
      <c r="D603" s="1095"/>
      <c r="E603" s="1096"/>
      <c r="F603" s="483"/>
      <c r="G603" s="484"/>
      <c r="H603" s="483"/>
      <c r="I603" s="485"/>
      <c r="J603" s="486"/>
      <c r="K603" s="481"/>
      <c r="L603" s="482"/>
      <c r="M603" s="482"/>
      <c r="N603" s="487"/>
      <c r="O603" s="554"/>
      <c r="P603" s="555"/>
      <c r="Q603" s="481"/>
      <c r="R603" s="1097"/>
      <c r="S603" s="1098"/>
      <c r="T603" s="1098"/>
      <c r="U603" s="1096"/>
    </row>
    <row r="604" spans="1:21" s="456" customFormat="1" ht="23.25" customHeight="1">
      <c r="A604" s="467">
        <f t="shared" si="17"/>
        <v>591</v>
      </c>
      <c r="B604" s="1095"/>
      <c r="C604" s="1096"/>
      <c r="D604" s="1095"/>
      <c r="E604" s="1096"/>
      <c r="F604" s="483"/>
      <c r="G604" s="484"/>
      <c r="H604" s="483"/>
      <c r="I604" s="485"/>
      <c r="J604" s="486"/>
      <c r="K604" s="481"/>
      <c r="L604" s="482"/>
      <c r="M604" s="482"/>
      <c r="N604" s="487"/>
      <c r="O604" s="554"/>
      <c r="P604" s="555"/>
      <c r="Q604" s="481"/>
      <c r="R604" s="1097"/>
      <c r="S604" s="1098"/>
      <c r="T604" s="1098"/>
      <c r="U604" s="1096"/>
    </row>
    <row r="605" spans="1:21" s="456" customFormat="1" ht="23.25" customHeight="1">
      <c r="A605" s="467">
        <f t="shared" si="17"/>
        <v>592</v>
      </c>
      <c r="B605" s="1095"/>
      <c r="C605" s="1096"/>
      <c r="D605" s="1095"/>
      <c r="E605" s="1096"/>
      <c r="F605" s="483"/>
      <c r="G605" s="484"/>
      <c r="H605" s="483"/>
      <c r="I605" s="485"/>
      <c r="J605" s="486"/>
      <c r="K605" s="481"/>
      <c r="L605" s="482"/>
      <c r="M605" s="482"/>
      <c r="N605" s="487"/>
      <c r="O605" s="554"/>
      <c r="P605" s="555"/>
      <c r="Q605" s="481"/>
      <c r="R605" s="1097"/>
      <c r="S605" s="1098"/>
      <c r="T605" s="1098"/>
      <c r="U605" s="1096"/>
    </row>
    <row r="606" spans="1:21" s="456" customFormat="1" ht="23.25" customHeight="1">
      <c r="A606" s="467">
        <f t="shared" si="17"/>
        <v>593</v>
      </c>
      <c r="B606" s="1095"/>
      <c r="C606" s="1096"/>
      <c r="D606" s="1095"/>
      <c r="E606" s="1096"/>
      <c r="F606" s="483"/>
      <c r="G606" s="484"/>
      <c r="H606" s="483"/>
      <c r="I606" s="485"/>
      <c r="J606" s="486"/>
      <c r="K606" s="481"/>
      <c r="L606" s="482"/>
      <c r="M606" s="482"/>
      <c r="N606" s="487"/>
      <c r="O606" s="554"/>
      <c r="P606" s="555"/>
      <c r="Q606" s="481"/>
      <c r="R606" s="1097"/>
      <c r="S606" s="1098"/>
      <c r="T606" s="1098"/>
      <c r="U606" s="1096"/>
    </row>
    <row r="607" spans="1:21" s="456" customFormat="1" ht="23.25" customHeight="1">
      <c r="A607" s="467">
        <f t="shared" si="17"/>
        <v>594</v>
      </c>
      <c r="B607" s="1095"/>
      <c r="C607" s="1096"/>
      <c r="D607" s="1095"/>
      <c r="E607" s="1096"/>
      <c r="F607" s="483"/>
      <c r="G607" s="484"/>
      <c r="H607" s="483"/>
      <c r="I607" s="485"/>
      <c r="J607" s="486"/>
      <c r="K607" s="481"/>
      <c r="L607" s="482"/>
      <c r="M607" s="482"/>
      <c r="N607" s="487"/>
      <c r="O607" s="554"/>
      <c r="P607" s="555"/>
      <c r="Q607" s="481"/>
      <c r="R607" s="1097"/>
      <c r="S607" s="1098"/>
      <c r="T607" s="1098"/>
      <c r="U607" s="1096"/>
    </row>
    <row r="608" spans="1:21" s="456" customFormat="1" ht="23.25" customHeight="1">
      <c r="A608" s="467">
        <f t="shared" si="17"/>
        <v>595</v>
      </c>
      <c r="B608" s="1095"/>
      <c r="C608" s="1096"/>
      <c r="D608" s="1095"/>
      <c r="E608" s="1096"/>
      <c r="F608" s="483"/>
      <c r="G608" s="484"/>
      <c r="H608" s="483"/>
      <c r="I608" s="485"/>
      <c r="J608" s="486"/>
      <c r="K608" s="481"/>
      <c r="L608" s="482"/>
      <c r="M608" s="482"/>
      <c r="N608" s="487"/>
      <c r="O608" s="554"/>
      <c r="P608" s="555"/>
      <c r="Q608" s="481"/>
      <c r="R608" s="1097"/>
      <c r="S608" s="1098"/>
      <c r="T608" s="1098"/>
      <c r="U608" s="1096"/>
    </row>
    <row r="609" spans="1:21" s="456" customFormat="1" ht="23.25" customHeight="1">
      <c r="A609" s="467">
        <f t="shared" si="17"/>
        <v>596</v>
      </c>
      <c r="B609" s="1095"/>
      <c r="C609" s="1096"/>
      <c r="D609" s="1095"/>
      <c r="E609" s="1096"/>
      <c r="F609" s="483"/>
      <c r="G609" s="484"/>
      <c r="H609" s="483"/>
      <c r="I609" s="485"/>
      <c r="J609" s="486"/>
      <c r="K609" s="481"/>
      <c r="L609" s="482"/>
      <c r="M609" s="482"/>
      <c r="N609" s="487"/>
      <c r="O609" s="554"/>
      <c r="P609" s="555"/>
      <c r="Q609" s="481"/>
      <c r="R609" s="1097"/>
      <c r="S609" s="1098"/>
      <c r="T609" s="1098"/>
      <c r="U609" s="1096"/>
    </row>
    <row r="610" spans="1:21" s="456" customFormat="1" ht="23.25" customHeight="1">
      <c r="A610" s="467">
        <f t="shared" si="17"/>
        <v>597</v>
      </c>
      <c r="B610" s="1095"/>
      <c r="C610" s="1096"/>
      <c r="D610" s="1095"/>
      <c r="E610" s="1096"/>
      <c r="F610" s="483"/>
      <c r="G610" s="484"/>
      <c r="H610" s="483"/>
      <c r="I610" s="485"/>
      <c r="J610" s="486"/>
      <c r="K610" s="481"/>
      <c r="L610" s="482"/>
      <c r="M610" s="482"/>
      <c r="N610" s="487"/>
      <c r="O610" s="554"/>
      <c r="P610" s="555"/>
      <c r="Q610" s="481"/>
      <c r="R610" s="1097"/>
      <c r="S610" s="1098"/>
      <c r="T610" s="1098"/>
      <c r="U610" s="1096"/>
    </row>
    <row r="611" spans="1:21" s="456" customFormat="1" ht="23.25" customHeight="1">
      <c r="A611" s="467">
        <f t="shared" si="17"/>
        <v>598</v>
      </c>
      <c r="B611" s="1095"/>
      <c r="C611" s="1096"/>
      <c r="D611" s="1095"/>
      <c r="E611" s="1096"/>
      <c r="F611" s="483"/>
      <c r="G611" s="484"/>
      <c r="H611" s="483"/>
      <c r="I611" s="485"/>
      <c r="J611" s="486"/>
      <c r="K611" s="481"/>
      <c r="L611" s="482"/>
      <c r="M611" s="482"/>
      <c r="N611" s="487"/>
      <c r="O611" s="554"/>
      <c r="P611" s="555"/>
      <c r="Q611" s="481"/>
      <c r="R611" s="1097"/>
      <c r="S611" s="1098"/>
      <c r="T611" s="1098"/>
      <c r="U611" s="1096"/>
    </row>
    <row r="612" spans="1:21" s="456" customFormat="1" ht="23.25" customHeight="1">
      <c r="A612" s="467">
        <f t="shared" si="17"/>
        <v>599</v>
      </c>
      <c r="B612" s="1095"/>
      <c r="C612" s="1096"/>
      <c r="D612" s="1095"/>
      <c r="E612" s="1096"/>
      <c r="F612" s="483"/>
      <c r="G612" s="484"/>
      <c r="H612" s="483"/>
      <c r="I612" s="485"/>
      <c r="J612" s="486"/>
      <c r="K612" s="481"/>
      <c r="L612" s="482"/>
      <c r="M612" s="482"/>
      <c r="N612" s="487"/>
      <c r="O612" s="554"/>
      <c r="P612" s="555"/>
      <c r="Q612" s="481"/>
      <c r="R612" s="1097"/>
      <c r="S612" s="1098"/>
      <c r="T612" s="1098"/>
      <c r="U612" s="1096"/>
    </row>
    <row r="613" spans="1:21" s="456" customFormat="1" ht="23.25" customHeight="1">
      <c r="A613" s="467">
        <f t="shared" si="17"/>
        <v>600</v>
      </c>
      <c r="B613" s="1095"/>
      <c r="C613" s="1096"/>
      <c r="D613" s="1095"/>
      <c r="E613" s="1096"/>
      <c r="F613" s="483"/>
      <c r="G613" s="484"/>
      <c r="H613" s="483"/>
      <c r="I613" s="485"/>
      <c r="J613" s="486"/>
      <c r="K613" s="481"/>
      <c r="L613" s="482"/>
      <c r="M613" s="482"/>
      <c r="N613" s="487"/>
      <c r="O613" s="554"/>
      <c r="P613" s="555"/>
      <c r="Q613" s="481"/>
      <c r="R613" s="1097"/>
      <c r="S613" s="1098"/>
      <c r="T613" s="1098"/>
      <c r="U613" s="1096"/>
    </row>
    <row r="614" spans="1:21" s="456" customFormat="1" ht="23.25" customHeight="1">
      <c r="A614" s="467">
        <f t="shared" si="17"/>
        <v>601</v>
      </c>
      <c r="B614" s="1095"/>
      <c r="C614" s="1096"/>
      <c r="D614" s="1095"/>
      <c r="E614" s="1096"/>
      <c r="F614" s="483"/>
      <c r="G614" s="484"/>
      <c r="H614" s="483"/>
      <c r="I614" s="485"/>
      <c r="J614" s="486"/>
      <c r="K614" s="481"/>
      <c r="L614" s="482"/>
      <c r="M614" s="482"/>
      <c r="N614" s="487"/>
      <c r="O614" s="554"/>
      <c r="P614" s="555"/>
      <c r="Q614" s="481"/>
      <c r="R614" s="1097"/>
      <c r="S614" s="1098"/>
      <c r="T614" s="1098"/>
      <c r="U614" s="1096"/>
    </row>
    <row r="615" spans="1:21" s="456" customFormat="1" ht="23.25" customHeight="1">
      <c r="A615" s="467">
        <f t="shared" si="17"/>
        <v>602</v>
      </c>
      <c r="B615" s="1095"/>
      <c r="C615" s="1096"/>
      <c r="D615" s="1095"/>
      <c r="E615" s="1096"/>
      <c r="F615" s="483"/>
      <c r="G615" s="484"/>
      <c r="H615" s="483"/>
      <c r="I615" s="485"/>
      <c r="J615" s="486"/>
      <c r="K615" s="481"/>
      <c r="L615" s="482"/>
      <c r="M615" s="482"/>
      <c r="N615" s="487"/>
      <c r="O615" s="554"/>
      <c r="P615" s="555"/>
      <c r="Q615" s="481"/>
      <c r="R615" s="1097"/>
      <c r="S615" s="1098"/>
      <c r="T615" s="1098"/>
      <c r="U615" s="1096"/>
    </row>
    <row r="616" spans="1:21" s="456" customFormat="1" ht="23.25" customHeight="1">
      <c r="A616" s="467">
        <f t="shared" si="17"/>
        <v>603</v>
      </c>
      <c r="B616" s="1095"/>
      <c r="C616" s="1096"/>
      <c r="D616" s="1095"/>
      <c r="E616" s="1096"/>
      <c r="F616" s="483"/>
      <c r="G616" s="484"/>
      <c r="H616" s="483"/>
      <c r="I616" s="485"/>
      <c r="J616" s="486"/>
      <c r="K616" s="481"/>
      <c r="L616" s="482"/>
      <c r="M616" s="482"/>
      <c r="N616" s="487"/>
      <c r="O616" s="554"/>
      <c r="P616" s="555"/>
      <c r="Q616" s="481"/>
      <c r="R616" s="1097"/>
      <c r="S616" s="1098"/>
      <c r="T616" s="1098"/>
      <c r="U616" s="1096"/>
    </row>
    <row r="617" spans="1:21" s="456" customFormat="1" ht="23.25" customHeight="1">
      <c r="A617" s="467">
        <f t="shared" si="17"/>
        <v>604</v>
      </c>
      <c r="B617" s="1095"/>
      <c r="C617" s="1096"/>
      <c r="D617" s="1095"/>
      <c r="E617" s="1096"/>
      <c r="F617" s="483"/>
      <c r="G617" s="484"/>
      <c r="H617" s="483"/>
      <c r="I617" s="485"/>
      <c r="J617" s="486"/>
      <c r="K617" s="481"/>
      <c r="L617" s="482"/>
      <c r="M617" s="482"/>
      <c r="N617" s="487"/>
      <c r="O617" s="554"/>
      <c r="P617" s="555"/>
      <c r="Q617" s="481"/>
      <c r="R617" s="1097"/>
      <c r="S617" s="1098"/>
      <c r="T617" s="1098"/>
      <c r="U617" s="1096"/>
    </row>
    <row r="618" spans="1:21" s="456" customFormat="1" ht="23.25" customHeight="1">
      <c r="A618" s="467">
        <f t="shared" si="17"/>
        <v>605</v>
      </c>
      <c r="B618" s="1095"/>
      <c r="C618" s="1096"/>
      <c r="D618" s="1095"/>
      <c r="E618" s="1096"/>
      <c r="F618" s="483"/>
      <c r="G618" s="484"/>
      <c r="H618" s="483"/>
      <c r="I618" s="485"/>
      <c r="J618" s="486"/>
      <c r="K618" s="481"/>
      <c r="L618" s="482"/>
      <c r="M618" s="482"/>
      <c r="N618" s="487"/>
      <c r="O618" s="554"/>
      <c r="P618" s="555"/>
      <c r="Q618" s="481"/>
      <c r="R618" s="1097"/>
      <c r="S618" s="1098"/>
      <c r="T618" s="1098"/>
      <c r="U618" s="1096"/>
    </row>
    <row r="619" spans="1:21" s="456" customFormat="1" ht="23.25" customHeight="1">
      <c r="A619" s="467">
        <f t="shared" si="17"/>
        <v>606</v>
      </c>
      <c r="B619" s="1095"/>
      <c r="C619" s="1096"/>
      <c r="D619" s="1095"/>
      <c r="E619" s="1096"/>
      <c r="F619" s="483"/>
      <c r="G619" s="484"/>
      <c r="H619" s="483"/>
      <c r="I619" s="485"/>
      <c r="J619" s="486"/>
      <c r="K619" s="481"/>
      <c r="L619" s="482"/>
      <c r="M619" s="482"/>
      <c r="N619" s="487"/>
      <c r="O619" s="554"/>
      <c r="P619" s="555"/>
      <c r="Q619" s="481"/>
      <c r="R619" s="1097"/>
      <c r="S619" s="1098"/>
      <c r="T619" s="1098"/>
      <c r="U619" s="1096"/>
    </row>
    <row r="620" spans="1:21" s="456" customFormat="1" ht="23.25" customHeight="1">
      <c r="A620" s="467">
        <f t="shared" si="17"/>
        <v>607</v>
      </c>
      <c r="B620" s="1095"/>
      <c r="C620" s="1096"/>
      <c r="D620" s="1095"/>
      <c r="E620" s="1096"/>
      <c r="F620" s="483"/>
      <c r="G620" s="484"/>
      <c r="H620" s="483"/>
      <c r="I620" s="485"/>
      <c r="J620" s="486"/>
      <c r="K620" s="481"/>
      <c r="L620" s="482"/>
      <c r="M620" s="482"/>
      <c r="N620" s="487"/>
      <c r="O620" s="554"/>
      <c r="P620" s="555"/>
      <c r="Q620" s="481"/>
      <c r="R620" s="1097"/>
      <c r="S620" s="1098"/>
      <c r="T620" s="1098"/>
      <c r="U620" s="1096"/>
    </row>
    <row r="621" spans="1:21" s="456" customFormat="1" ht="23.25" customHeight="1">
      <c r="A621" s="467">
        <f t="shared" si="17"/>
        <v>608</v>
      </c>
      <c r="B621" s="1095"/>
      <c r="C621" s="1096"/>
      <c r="D621" s="1095"/>
      <c r="E621" s="1096"/>
      <c r="F621" s="483"/>
      <c r="G621" s="484"/>
      <c r="H621" s="483"/>
      <c r="I621" s="485"/>
      <c r="J621" s="486"/>
      <c r="K621" s="481"/>
      <c r="L621" s="482"/>
      <c r="M621" s="482"/>
      <c r="N621" s="487"/>
      <c r="O621" s="554"/>
      <c r="P621" s="555"/>
      <c r="Q621" s="481"/>
      <c r="R621" s="1097"/>
      <c r="S621" s="1098"/>
      <c r="T621" s="1098"/>
      <c r="U621" s="1096"/>
    </row>
    <row r="622" spans="1:21" s="456" customFormat="1" ht="23.25" customHeight="1">
      <c r="A622" s="467">
        <f t="shared" si="17"/>
        <v>609</v>
      </c>
      <c r="B622" s="1095"/>
      <c r="C622" s="1096"/>
      <c r="D622" s="1095"/>
      <c r="E622" s="1096"/>
      <c r="F622" s="483"/>
      <c r="G622" s="484"/>
      <c r="H622" s="483"/>
      <c r="I622" s="485"/>
      <c r="J622" s="486"/>
      <c r="K622" s="481"/>
      <c r="L622" s="482"/>
      <c r="M622" s="482"/>
      <c r="N622" s="487"/>
      <c r="O622" s="554"/>
      <c r="P622" s="555"/>
      <c r="Q622" s="481"/>
      <c r="R622" s="1097"/>
      <c r="S622" s="1098"/>
      <c r="T622" s="1098"/>
      <c r="U622" s="1096"/>
    </row>
    <row r="623" spans="1:21" s="456" customFormat="1" ht="23.25" customHeight="1">
      <c r="A623" s="467">
        <f t="shared" si="17"/>
        <v>610</v>
      </c>
      <c r="B623" s="1095"/>
      <c r="C623" s="1096"/>
      <c r="D623" s="1095"/>
      <c r="E623" s="1096"/>
      <c r="F623" s="483"/>
      <c r="G623" s="484"/>
      <c r="H623" s="483"/>
      <c r="I623" s="485"/>
      <c r="J623" s="486"/>
      <c r="K623" s="481"/>
      <c r="L623" s="482"/>
      <c r="M623" s="482"/>
      <c r="N623" s="487"/>
      <c r="O623" s="554"/>
      <c r="P623" s="555"/>
      <c r="Q623" s="481"/>
      <c r="R623" s="1097"/>
      <c r="S623" s="1098"/>
      <c r="T623" s="1098"/>
      <c r="U623" s="1096"/>
    </row>
    <row r="624" spans="1:21" s="456" customFormat="1" ht="23.25" customHeight="1">
      <c r="A624" s="467">
        <f t="shared" si="17"/>
        <v>611</v>
      </c>
      <c r="B624" s="1095"/>
      <c r="C624" s="1096"/>
      <c r="D624" s="1095"/>
      <c r="E624" s="1096"/>
      <c r="F624" s="483"/>
      <c r="G624" s="484"/>
      <c r="H624" s="483"/>
      <c r="I624" s="485"/>
      <c r="J624" s="486"/>
      <c r="K624" s="481"/>
      <c r="L624" s="482"/>
      <c r="M624" s="482"/>
      <c r="N624" s="487"/>
      <c r="O624" s="554"/>
      <c r="P624" s="555"/>
      <c r="Q624" s="481"/>
      <c r="R624" s="1097"/>
      <c r="S624" s="1098"/>
      <c r="T624" s="1098"/>
      <c r="U624" s="1096"/>
    </row>
    <row r="625" spans="1:21" s="456" customFormat="1" ht="23.25" customHeight="1">
      <c r="A625" s="467">
        <f>A624+1</f>
        <v>612</v>
      </c>
      <c r="B625" s="1095"/>
      <c r="C625" s="1096"/>
      <c r="D625" s="1095"/>
      <c r="E625" s="1096"/>
      <c r="F625" s="483"/>
      <c r="G625" s="484"/>
      <c r="H625" s="483"/>
      <c r="I625" s="485"/>
      <c r="J625" s="486"/>
      <c r="K625" s="481"/>
      <c r="L625" s="482"/>
      <c r="M625" s="482"/>
      <c r="N625" s="487"/>
      <c r="O625" s="554"/>
      <c r="P625" s="555"/>
      <c r="Q625" s="481"/>
      <c r="R625" s="1097"/>
      <c r="S625" s="1098"/>
      <c r="T625" s="1098"/>
      <c r="U625" s="1096"/>
    </row>
    <row r="626" spans="1:21" s="456" customFormat="1" ht="23.25" customHeight="1">
      <c r="A626" s="467">
        <f t="shared" ref="A626:A654" si="18">A625+1</f>
        <v>613</v>
      </c>
      <c r="B626" s="1095"/>
      <c r="C626" s="1096"/>
      <c r="D626" s="1095"/>
      <c r="E626" s="1096"/>
      <c r="F626" s="483"/>
      <c r="G626" s="484"/>
      <c r="H626" s="483"/>
      <c r="I626" s="485"/>
      <c r="J626" s="486"/>
      <c r="K626" s="481"/>
      <c r="L626" s="482"/>
      <c r="M626" s="482"/>
      <c r="N626" s="487"/>
      <c r="O626" s="554"/>
      <c r="P626" s="555"/>
      <c r="Q626" s="481"/>
      <c r="R626" s="1097"/>
      <c r="S626" s="1098"/>
      <c r="T626" s="1098"/>
      <c r="U626" s="1096"/>
    </row>
    <row r="627" spans="1:21" s="456" customFormat="1" ht="23.25" customHeight="1">
      <c r="A627" s="467">
        <f t="shared" si="18"/>
        <v>614</v>
      </c>
      <c r="B627" s="1095"/>
      <c r="C627" s="1096"/>
      <c r="D627" s="1095"/>
      <c r="E627" s="1096"/>
      <c r="F627" s="483"/>
      <c r="G627" s="484"/>
      <c r="H627" s="483"/>
      <c r="I627" s="485"/>
      <c r="J627" s="486"/>
      <c r="K627" s="481"/>
      <c r="L627" s="482"/>
      <c r="M627" s="482"/>
      <c r="N627" s="487"/>
      <c r="O627" s="554"/>
      <c r="P627" s="555"/>
      <c r="Q627" s="481"/>
      <c r="R627" s="1097"/>
      <c r="S627" s="1098"/>
      <c r="T627" s="1098"/>
      <c r="U627" s="1096"/>
    </row>
    <row r="628" spans="1:21" s="456" customFormat="1" ht="23.25" customHeight="1">
      <c r="A628" s="467">
        <f t="shared" si="18"/>
        <v>615</v>
      </c>
      <c r="B628" s="1095"/>
      <c r="C628" s="1096"/>
      <c r="D628" s="1095"/>
      <c r="E628" s="1096"/>
      <c r="F628" s="483"/>
      <c r="G628" s="484"/>
      <c r="H628" s="483"/>
      <c r="I628" s="485"/>
      <c r="J628" s="486"/>
      <c r="K628" s="481"/>
      <c r="L628" s="482"/>
      <c r="M628" s="482"/>
      <c r="N628" s="487"/>
      <c r="O628" s="554"/>
      <c r="P628" s="555"/>
      <c r="Q628" s="481"/>
      <c r="R628" s="1097"/>
      <c r="S628" s="1098"/>
      <c r="T628" s="1098"/>
      <c r="U628" s="1096"/>
    </row>
    <row r="629" spans="1:21" s="456" customFormat="1" ht="23.25" customHeight="1">
      <c r="A629" s="467">
        <f t="shared" si="18"/>
        <v>616</v>
      </c>
      <c r="B629" s="1095"/>
      <c r="C629" s="1096"/>
      <c r="D629" s="1095"/>
      <c r="E629" s="1096"/>
      <c r="F629" s="483"/>
      <c r="G629" s="484"/>
      <c r="H629" s="483"/>
      <c r="I629" s="485"/>
      <c r="J629" s="486"/>
      <c r="K629" s="481"/>
      <c r="L629" s="482"/>
      <c r="M629" s="482"/>
      <c r="N629" s="487"/>
      <c r="O629" s="554"/>
      <c r="P629" s="555"/>
      <c r="Q629" s="481"/>
      <c r="R629" s="1097"/>
      <c r="S629" s="1098"/>
      <c r="T629" s="1098"/>
      <c r="U629" s="1096"/>
    </row>
    <row r="630" spans="1:21" s="456" customFormat="1" ht="23.25" customHeight="1">
      <c r="A630" s="467">
        <f t="shared" si="18"/>
        <v>617</v>
      </c>
      <c r="B630" s="1095"/>
      <c r="C630" s="1096"/>
      <c r="D630" s="1095"/>
      <c r="E630" s="1096"/>
      <c r="F630" s="483"/>
      <c r="G630" s="484"/>
      <c r="H630" s="483"/>
      <c r="I630" s="485"/>
      <c r="J630" s="486"/>
      <c r="K630" s="481"/>
      <c r="L630" s="482"/>
      <c r="M630" s="482"/>
      <c r="N630" s="487"/>
      <c r="O630" s="554"/>
      <c r="P630" s="555"/>
      <c r="Q630" s="481"/>
      <c r="R630" s="1097"/>
      <c r="S630" s="1098"/>
      <c r="T630" s="1098"/>
      <c r="U630" s="1096"/>
    </row>
    <row r="631" spans="1:21" s="456" customFormat="1" ht="23.25" customHeight="1">
      <c r="A631" s="467">
        <f t="shared" si="18"/>
        <v>618</v>
      </c>
      <c r="B631" s="1095"/>
      <c r="C631" s="1096"/>
      <c r="D631" s="1095"/>
      <c r="E631" s="1096"/>
      <c r="F631" s="483"/>
      <c r="G631" s="484"/>
      <c r="H631" s="483"/>
      <c r="I631" s="485"/>
      <c r="J631" s="486"/>
      <c r="K631" s="481"/>
      <c r="L631" s="482"/>
      <c r="M631" s="482"/>
      <c r="N631" s="487"/>
      <c r="O631" s="554"/>
      <c r="P631" s="555"/>
      <c r="Q631" s="481"/>
      <c r="R631" s="1097"/>
      <c r="S631" s="1098"/>
      <c r="T631" s="1098"/>
      <c r="U631" s="1096"/>
    </row>
    <row r="632" spans="1:21" s="456" customFormat="1" ht="23.25" customHeight="1">
      <c r="A632" s="467">
        <f t="shared" si="18"/>
        <v>619</v>
      </c>
      <c r="B632" s="1095"/>
      <c r="C632" s="1096"/>
      <c r="D632" s="1095"/>
      <c r="E632" s="1096"/>
      <c r="F632" s="483"/>
      <c r="G632" s="484"/>
      <c r="H632" s="483"/>
      <c r="I632" s="485"/>
      <c r="J632" s="486"/>
      <c r="K632" s="481"/>
      <c r="L632" s="482"/>
      <c r="M632" s="482"/>
      <c r="N632" s="487"/>
      <c r="O632" s="554"/>
      <c r="P632" s="555"/>
      <c r="Q632" s="481"/>
      <c r="R632" s="1097"/>
      <c r="S632" s="1098"/>
      <c r="T632" s="1098"/>
      <c r="U632" s="1096"/>
    </row>
    <row r="633" spans="1:21" s="456" customFormat="1" ht="23.25" customHeight="1">
      <c r="A633" s="467">
        <f t="shared" si="18"/>
        <v>620</v>
      </c>
      <c r="B633" s="1095"/>
      <c r="C633" s="1096"/>
      <c r="D633" s="1095"/>
      <c r="E633" s="1096"/>
      <c r="F633" s="483"/>
      <c r="G633" s="484"/>
      <c r="H633" s="483"/>
      <c r="I633" s="485"/>
      <c r="J633" s="486"/>
      <c r="K633" s="481"/>
      <c r="L633" s="482"/>
      <c r="M633" s="482"/>
      <c r="N633" s="487"/>
      <c r="O633" s="554"/>
      <c r="P633" s="555"/>
      <c r="Q633" s="481"/>
      <c r="R633" s="1097"/>
      <c r="S633" s="1098"/>
      <c r="T633" s="1098"/>
      <c r="U633" s="1096"/>
    </row>
    <row r="634" spans="1:21" s="456" customFormat="1" ht="23.25" customHeight="1">
      <c r="A634" s="467">
        <f t="shared" si="18"/>
        <v>621</v>
      </c>
      <c r="B634" s="1095"/>
      <c r="C634" s="1096"/>
      <c r="D634" s="1095"/>
      <c r="E634" s="1096"/>
      <c r="F634" s="483"/>
      <c r="G634" s="484"/>
      <c r="H634" s="483"/>
      <c r="I634" s="485"/>
      <c r="J634" s="486"/>
      <c r="K634" s="481"/>
      <c r="L634" s="482"/>
      <c r="M634" s="482"/>
      <c r="N634" s="487"/>
      <c r="O634" s="554"/>
      <c r="P634" s="555"/>
      <c r="Q634" s="481"/>
      <c r="R634" s="1097"/>
      <c r="S634" s="1098"/>
      <c r="T634" s="1098"/>
      <c r="U634" s="1096"/>
    </row>
    <row r="635" spans="1:21" s="456" customFormat="1" ht="23.25" customHeight="1">
      <c r="A635" s="467">
        <f t="shared" si="18"/>
        <v>622</v>
      </c>
      <c r="B635" s="1095"/>
      <c r="C635" s="1096"/>
      <c r="D635" s="1095"/>
      <c r="E635" s="1096"/>
      <c r="F635" s="483"/>
      <c r="G635" s="484"/>
      <c r="H635" s="483"/>
      <c r="I635" s="485"/>
      <c r="J635" s="486"/>
      <c r="K635" s="481"/>
      <c r="L635" s="482"/>
      <c r="M635" s="482"/>
      <c r="N635" s="487"/>
      <c r="O635" s="554"/>
      <c r="P635" s="555"/>
      <c r="Q635" s="481"/>
      <c r="R635" s="1097"/>
      <c r="S635" s="1098"/>
      <c r="T635" s="1098"/>
      <c r="U635" s="1096"/>
    </row>
    <row r="636" spans="1:21" s="456" customFormat="1" ht="23.25" customHeight="1">
      <c r="A636" s="467">
        <f t="shared" si="18"/>
        <v>623</v>
      </c>
      <c r="B636" s="1095"/>
      <c r="C636" s="1096"/>
      <c r="D636" s="1095"/>
      <c r="E636" s="1096"/>
      <c r="F636" s="483"/>
      <c r="G636" s="484"/>
      <c r="H636" s="483"/>
      <c r="I636" s="485"/>
      <c r="J636" s="486"/>
      <c r="K636" s="481"/>
      <c r="L636" s="482"/>
      <c r="M636" s="482"/>
      <c r="N636" s="487"/>
      <c r="O636" s="554"/>
      <c r="P636" s="555"/>
      <c r="Q636" s="481"/>
      <c r="R636" s="1097"/>
      <c r="S636" s="1098"/>
      <c r="T636" s="1098"/>
      <c r="U636" s="1096"/>
    </row>
    <row r="637" spans="1:21" s="456" customFormat="1" ht="23.25" customHeight="1">
      <c r="A637" s="467">
        <f t="shared" si="18"/>
        <v>624</v>
      </c>
      <c r="B637" s="1095"/>
      <c r="C637" s="1096"/>
      <c r="D637" s="1095"/>
      <c r="E637" s="1096"/>
      <c r="F637" s="483"/>
      <c r="G637" s="484"/>
      <c r="H637" s="483"/>
      <c r="I637" s="485"/>
      <c r="J637" s="486"/>
      <c r="K637" s="481"/>
      <c r="L637" s="482"/>
      <c r="M637" s="482"/>
      <c r="N637" s="487"/>
      <c r="O637" s="554"/>
      <c r="P637" s="555"/>
      <c r="Q637" s="481"/>
      <c r="R637" s="1097"/>
      <c r="S637" s="1098"/>
      <c r="T637" s="1098"/>
      <c r="U637" s="1096"/>
    </row>
    <row r="638" spans="1:21" s="456" customFormat="1" ht="23.25" customHeight="1">
      <c r="A638" s="467">
        <f t="shared" si="18"/>
        <v>625</v>
      </c>
      <c r="B638" s="1095"/>
      <c r="C638" s="1096"/>
      <c r="D638" s="1095"/>
      <c r="E638" s="1096"/>
      <c r="F638" s="483"/>
      <c r="G638" s="484"/>
      <c r="H638" s="483"/>
      <c r="I638" s="485"/>
      <c r="J638" s="486"/>
      <c r="K638" s="481"/>
      <c r="L638" s="482"/>
      <c r="M638" s="482"/>
      <c r="N638" s="487"/>
      <c r="O638" s="554"/>
      <c r="P638" s="555"/>
      <c r="Q638" s="481"/>
      <c r="R638" s="1097"/>
      <c r="S638" s="1098"/>
      <c r="T638" s="1098"/>
      <c r="U638" s="1096"/>
    </row>
    <row r="639" spans="1:21" s="456" customFormat="1" ht="23.25" customHeight="1">
      <c r="A639" s="467">
        <f t="shared" si="18"/>
        <v>626</v>
      </c>
      <c r="B639" s="1095"/>
      <c r="C639" s="1096"/>
      <c r="D639" s="1095"/>
      <c r="E639" s="1096"/>
      <c r="F639" s="483"/>
      <c r="G639" s="484"/>
      <c r="H639" s="483"/>
      <c r="I639" s="485"/>
      <c r="J639" s="486"/>
      <c r="K639" s="481"/>
      <c r="L639" s="482"/>
      <c r="M639" s="482"/>
      <c r="N639" s="487"/>
      <c r="O639" s="554"/>
      <c r="P639" s="555"/>
      <c r="Q639" s="481"/>
      <c r="R639" s="1097"/>
      <c r="S639" s="1098"/>
      <c r="T639" s="1098"/>
      <c r="U639" s="1096"/>
    </row>
    <row r="640" spans="1:21" s="456" customFormat="1" ht="23.25" customHeight="1">
      <c r="A640" s="467">
        <f t="shared" si="18"/>
        <v>627</v>
      </c>
      <c r="B640" s="1095"/>
      <c r="C640" s="1096"/>
      <c r="D640" s="1095"/>
      <c r="E640" s="1096"/>
      <c r="F640" s="483"/>
      <c r="G640" s="484"/>
      <c r="H640" s="483"/>
      <c r="I640" s="485"/>
      <c r="J640" s="486"/>
      <c r="K640" s="481"/>
      <c r="L640" s="482"/>
      <c r="M640" s="482"/>
      <c r="N640" s="487"/>
      <c r="O640" s="554"/>
      <c r="P640" s="555"/>
      <c r="Q640" s="481"/>
      <c r="R640" s="1097"/>
      <c r="S640" s="1098"/>
      <c r="T640" s="1098"/>
      <c r="U640" s="1096"/>
    </row>
    <row r="641" spans="1:21" s="456" customFormat="1" ht="23.25" customHeight="1">
      <c r="A641" s="467">
        <f t="shared" si="18"/>
        <v>628</v>
      </c>
      <c r="B641" s="1095"/>
      <c r="C641" s="1096"/>
      <c r="D641" s="1095"/>
      <c r="E641" s="1096"/>
      <c r="F641" s="483"/>
      <c r="G641" s="484"/>
      <c r="H641" s="483"/>
      <c r="I641" s="485"/>
      <c r="J641" s="486"/>
      <c r="K641" s="481"/>
      <c r="L641" s="482"/>
      <c r="M641" s="482"/>
      <c r="N641" s="487"/>
      <c r="O641" s="554"/>
      <c r="P641" s="555"/>
      <c r="Q641" s="481"/>
      <c r="R641" s="1097"/>
      <c r="S641" s="1098"/>
      <c r="T641" s="1098"/>
      <c r="U641" s="1096"/>
    </row>
    <row r="642" spans="1:21" s="456" customFormat="1" ht="23.25" customHeight="1">
      <c r="A642" s="467">
        <f t="shared" si="18"/>
        <v>629</v>
      </c>
      <c r="B642" s="1095"/>
      <c r="C642" s="1096"/>
      <c r="D642" s="1095"/>
      <c r="E642" s="1096"/>
      <c r="F642" s="483"/>
      <c r="G642" s="484"/>
      <c r="H642" s="483"/>
      <c r="I642" s="485"/>
      <c r="J642" s="486"/>
      <c r="K642" s="481"/>
      <c r="L642" s="482"/>
      <c r="M642" s="482"/>
      <c r="N642" s="487"/>
      <c r="O642" s="554"/>
      <c r="P642" s="555"/>
      <c r="Q642" s="481"/>
      <c r="R642" s="1097"/>
      <c r="S642" s="1098"/>
      <c r="T642" s="1098"/>
      <c r="U642" s="1096"/>
    </row>
    <row r="643" spans="1:21" s="456" customFormat="1" ht="23.25" customHeight="1">
      <c r="A643" s="467">
        <f t="shared" si="18"/>
        <v>630</v>
      </c>
      <c r="B643" s="1095"/>
      <c r="C643" s="1096"/>
      <c r="D643" s="1095"/>
      <c r="E643" s="1096"/>
      <c r="F643" s="483"/>
      <c r="G643" s="484"/>
      <c r="H643" s="483"/>
      <c r="I643" s="485"/>
      <c r="J643" s="486"/>
      <c r="K643" s="481"/>
      <c r="L643" s="482"/>
      <c r="M643" s="482"/>
      <c r="N643" s="487"/>
      <c r="O643" s="554"/>
      <c r="P643" s="555"/>
      <c r="Q643" s="481"/>
      <c r="R643" s="1097"/>
      <c r="S643" s="1098"/>
      <c r="T643" s="1098"/>
      <c r="U643" s="1096"/>
    </row>
    <row r="644" spans="1:21" s="456" customFormat="1" ht="23.25" customHeight="1">
      <c r="A644" s="467">
        <f t="shared" si="18"/>
        <v>631</v>
      </c>
      <c r="B644" s="1095"/>
      <c r="C644" s="1096"/>
      <c r="D644" s="1095"/>
      <c r="E644" s="1096"/>
      <c r="F644" s="483"/>
      <c r="G644" s="484"/>
      <c r="H644" s="483"/>
      <c r="I644" s="485"/>
      <c r="J644" s="486"/>
      <c r="K644" s="481"/>
      <c r="L644" s="482"/>
      <c r="M644" s="482"/>
      <c r="N644" s="487"/>
      <c r="O644" s="554"/>
      <c r="P644" s="555"/>
      <c r="Q644" s="481"/>
      <c r="R644" s="1097"/>
      <c r="S644" s="1098"/>
      <c r="T644" s="1098"/>
      <c r="U644" s="1096"/>
    </row>
    <row r="645" spans="1:21" s="456" customFormat="1" ht="23.25" customHeight="1">
      <c r="A645" s="467">
        <f t="shared" si="18"/>
        <v>632</v>
      </c>
      <c r="B645" s="1095"/>
      <c r="C645" s="1096"/>
      <c r="D645" s="1095"/>
      <c r="E645" s="1096"/>
      <c r="F645" s="483"/>
      <c r="G645" s="484"/>
      <c r="H645" s="483"/>
      <c r="I645" s="485"/>
      <c r="J645" s="486"/>
      <c r="K645" s="481"/>
      <c r="L645" s="482"/>
      <c r="M645" s="482"/>
      <c r="N645" s="487"/>
      <c r="O645" s="554"/>
      <c r="P645" s="555"/>
      <c r="Q645" s="481"/>
      <c r="R645" s="1097"/>
      <c r="S645" s="1098"/>
      <c r="T645" s="1098"/>
      <c r="U645" s="1096"/>
    </row>
    <row r="646" spans="1:21" s="456" customFormat="1" ht="23.25" customHeight="1">
      <c r="A646" s="467">
        <f t="shared" si="18"/>
        <v>633</v>
      </c>
      <c r="B646" s="1095"/>
      <c r="C646" s="1096"/>
      <c r="D646" s="1095"/>
      <c r="E646" s="1096"/>
      <c r="F646" s="483"/>
      <c r="G646" s="484"/>
      <c r="H646" s="483"/>
      <c r="I646" s="485"/>
      <c r="J646" s="486"/>
      <c r="K646" s="481"/>
      <c r="L646" s="482"/>
      <c r="M646" s="482"/>
      <c r="N646" s="487"/>
      <c r="O646" s="554"/>
      <c r="P646" s="555"/>
      <c r="Q646" s="481"/>
      <c r="R646" s="1097"/>
      <c r="S646" s="1098"/>
      <c r="T646" s="1098"/>
      <c r="U646" s="1096"/>
    </row>
    <row r="647" spans="1:21" s="456" customFormat="1" ht="23.25" customHeight="1">
      <c r="A647" s="467">
        <f t="shared" si="18"/>
        <v>634</v>
      </c>
      <c r="B647" s="1095"/>
      <c r="C647" s="1096"/>
      <c r="D647" s="1095"/>
      <c r="E647" s="1096"/>
      <c r="F647" s="483"/>
      <c r="G647" s="484"/>
      <c r="H647" s="483"/>
      <c r="I647" s="485"/>
      <c r="J647" s="486"/>
      <c r="K647" s="481"/>
      <c r="L647" s="482"/>
      <c r="M647" s="482"/>
      <c r="N647" s="487"/>
      <c r="O647" s="554"/>
      <c r="P647" s="555"/>
      <c r="Q647" s="481"/>
      <c r="R647" s="1097"/>
      <c r="S647" s="1098"/>
      <c r="T647" s="1098"/>
      <c r="U647" s="1096"/>
    </row>
    <row r="648" spans="1:21" s="456" customFormat="1" ht="23.25" customHeight="1">
      <c r="A648" s="467">
        <f t="shared" si="18"/>
        <v>635</v>
      </c>
      <c r="B648" s="1095"/>
      <c r="C648" s="1096"/>
      <c r="D648" s="1095"/>
      <c r="E648" s="1096"/>
      <c r="F648" s="483"/>
      <c r="G648" s="484"/>
      <c r="H648" s="483"/>
      <c r="I648" s="485"/>
      <c r="J648" s="486"/>
      <c r="K648" s="481"/>
      <c r="L648" s="482"/>
      <c r="M648" s="482"/>
      <c r="N648" s="487"/>
      <c r="O648" s="554"/>
      <c r="P648" s="555"/>
      <c r="Q648" s="481"/>
      <c r="R648" s="1097"/>
      <c r="S648" s="1098"/>
      <c r="T648" s="1098"/>
      <c r="U648" s="1096"/>
    </row>
    <row r="649" spans="1:21" s="456" customFormat="1" ht="23.25" customHeight="1">
      <c r="A649" s="467">
        <f t="shared" si="18"/>
        <v>636</v>
      </c>
      <c r="B649" s="1095"/>
      <c r="C649" s="1096"/>
      <c r="D649" s="1095"/>
      <c r="E649" s="1096"/>
      <c r="F649" s="483"/>
      <c r="G649" s="484"/>
      <c r="H649" s="483"/>
      <c r="I649" s="485"/>
      <c r="J649" s="486"/>
      <c r="K649" s="481"/>
      <c r="L649" s="482"/>
      <c r="M649" s="482"/>
      <c r="N649" s="487"/>
      <c r="O649" s="554"/>
      <c r="P649" s="555"/>
      <c r="Q649" s="481"/>
      <c r="R649" s="1097"/>
      <c r="S649" s="1098"/>
      <c r="T649" s="1098"/>
      <c r="U649" s="1096"/>
    </row>
    <row r="650" spans="1:21" s="456" customFormat="1" ht="23.25" customHeight="1">
      <c r="A650" s="467">
        <f t="shared" si="18"/>
        <v>637</v>
      </c>
      <c r="B650" s="1095"/>
      <c r="C650" s="1096"/>
      <c r="D650" s="1095"/>
      <c r="E650" s="1096"/>
      <c r="F650" s="483"/>
      <c r="G650" s="484"/>
      <c r="H650" s="483"/>
      <c r="I650" s="485"/>
      <c r="J650" s="486"/>
      <c r="K650" s="481"/>
      <c r="L650" s="482"/>
      <c r="M650" s="482"/>
      <c r="N650" s="487"/>
      <c r="O650" s="554"/>
      <c r="P650" s="555"/>
      <c r="Q650" s="481"/>
      <c r="R650" s="1097"/>
      <c r="S650" s="1098"/>
      <c r="T650" s="1098"/>
      <c r="U650" s="1096"/>
    </row>
    <row r="651" spans="1:21" s="456" customFormat="1" ht="23.25" customHeight="1">
      <c r="A651" s="467">
        <f t="shared" si="18"/>
        <v>638</v>
      </c>
      <c r="B651" s="1095"/>
      <c r="C651" s="1096"/>
      <c r="D651" s="1095"/>
      <c r="E651" s="1096"/>
      <c r="F651" s="483"/>
      <c r="G651" s="484"/>
      <c r="H651" s="483"/>
      <c r="I651" s="485"/>
      <c r="J651" s="486"/>
      <c r="K651" s="481"/>
      <c r="L651" s="482"/>
      <c r="M651" s="482"/>
      <c r="N651" s="487"/>
      <c r="O651" s="554"/>
      <c r="P651" s="555"/>
      <c r="Q651" s="481"/>
      <c r="R651" s="1097"/>
      <c r="S651" s="1098"/>
      <c r="T651" s="1098"/>
      <c r="U651" s="1096"/>
    </row>
    <row r="652" spans="1:21" s="456" customFormat="1" ht="23.25" customHeight="1">
      <c r="A652" s="467">
        <f t="shared" si="18"/>
        <v>639</v>
      </c>
      <c r="B652" s="1095"/>
      <c r="C652" s="1096"/>
      <c r="D652" s="1095"/>
      <c r="E652" s="1096"/>
      <c r="F652" s="483"/>
      <c r="G652" s="484"/>
      <c r="H652" s="483"/>
      <c r="I652" s="485"/>
      <c r="J652" s="486"/>
      <c r="K652" s="481"/>
      <c r="L652" s="482"/>
      <c r="M652" s="482"/>
      <c r="N652" s="487"/>
      <c r="O652" s="554"/>
      <c r="P652" s="555"/>
      <c r="Q652" s="481"/>
      <c r="R652" s="1097"/>
      <c r="S652" s="1098"/>
      <c r="T652" s="1098"/>
      <c r="U652" s="1096"/>
    </row>
    <row r="653" spans="1:21" s="456" customFormat="1" ht="23.25" customHeight="1">
      <c r="A653" s="467">
        <f t="shared" si="18"/>
        <v>640</v>
      </c>
      <c r="B653" s="1095"/>
      <c r="C653" s="1096"/>
      <c r="D653" s="1095"/>
      <c r="E653" s="1096"/>
      <c r="F653" s="483"/>
      <c r="G653" s="484"/>
      <c r="H653" s="483"/>
      <c r="I653" s="485"/>
      <c r="J653" s="486"/>
      <c r="K653" s="481"/>
      <c r="L653" s="482"/>
      <c r="M653" s="482"/>
      <c r="N653" s="487"/>
      <c r="O653" s="554"/>
      <c r="P653" s="555"/>
      <c r="Q653" s="481"/>
      <c r="R653" s="1097"/>
      <c r="S653" s="1098"/>
      <c r="T653" s="1098"/>
      <c r="U653" s="1096"/>
    </row>
    <row r="654" spans="1:21" s="456" customFormat="1" ht="23.25" customHeight="1">
      <c r="A654" s="467">
        <f t="shared" si="18"/>
        <v>641</v>
      </c>
      <c r="B654" s="1095"/>
      <c r="C654" s="1096"/>
      <c r="D654" s="1095"/>
      <c r="E654" s="1096"/>
      <c r="F654" s="483"/>
      <c r="G654" s="484"/>
      <c r="H654" s="483"/>
      <c r="I654" s="485"/>
      <c r="J654" s="486"/>
      <c r="K654" s="481"/>
      <c r="L654" s="482"/>
      <c r="M654" s="482"/>
      <c r="N654" s="487"/>
      <c r="O654" s="554"/>
      <c r="P654" s="555"/>
      <c r="Q654" s="481"/>
      <c r="R654" s="1097"/>
      <c r="S654" s="1098"/>
      <c r="T654" s="1098"/>
      <c r="U654" s="1096"/>
    </row>
    <row r="655" spans="1:21" s="456" customFormat="1" ht="23.25" customHeight="1">
      <c r="A655" s="467">
        <f>A654+1</f>
        <v>642</v>
      </c>
      <c r="B655" s="1095"/>
      <c r="C655" s="1096"/>
      <c r="D655" s="1095"/>
      <c r="E655" s="1096"/>
      <c r="F655" s="483"/>
      <c r="G655" s="484"/>
      <c r="H655" s="483"/>
      <c r="I655" s="485"/>
      <c r="J655" s="486"/>
      <c r="K655" s="481"/>
      <c r="L655" s="482"/>
      <c r="M655" s="482"/>
      <c r="N655" s="487"/>
      <c r="O655" s="554"/>
      <c r="P655" s="555"/>
      <c r="Q655" s="481"/>
      <c r="R655" s="1097"/>
      <c r="S655" s="1098"/>
      <c r="T655" s="1098"/>
      <c r="U655" s="1096"/>
    </row>
    <row r="656" spans="1:21" s="456" customFormat="1" ht="23.25" customHeight="1">
      <c r="A656" s="467">
        <f t="shared" ref="A656:A684" si="19">A655+1</f>
        <v>643</v>
      </c>
      <c r="B656" s="1095"/>
      <c r="C656" s="1096"/>
      <c r="D656" s="1095"/>
      <c r="E656" s="1096"/>
      <c r="F656" s="483"/>
      <c r="G656" s="484"/>
      <c r="H656" s="483"/>
      <c r="I656" s="485"/>
      <c r="J656" s="486"/>
      <c r="K656" s="481"/>
      <c r="L656" s="482"/>
      <c r="M656" s="482"/>
      <c r="N656" s="487"/>
      <c r="O656" s="554"/>
      <c r="P656" s="555"/>
      <c r="Q656" s="481"/>
      <c r="R656" s="1097"/>
      <c r="S656" s="1098"/>
      <c r="T656" s="1098"/>
      <c r="U656" s="1096"/>
    </row>
    <row r="657" spans="1:21" s="456" customFormat="1" ht="23.25" customHeight="1">
      <c r="A657" s="467">
        <f t="shared" si="19"/>
        <v>644</v>
      </c>
      <c r="B657" s="1095"/>
      <c r="C657" s="1096"/>
      <c r="D657" s="1095"/>
      <c r="E657" s="1096"/>
      <c r="F657" s="483"/>
      <c r="G657" s="484"/>
      <c r="H657" s="483"/>
      <c r="I657" s="485"/>
      <c r="J657" s="486"/>
      <c r="K657" s="481"/>
      <c r="L657" s="482"/>
      <c r="M657" s="482"/>
      <c r="N657" s="487"/>
      <c r="O657" s="554"/>
      <c r="P657" s="555"/>
      <c r="Q657" s="481"/>
      <c r="R657" s="1097"/>
      <c r="S657" s="1098"/>
      <c r="T657" s="1098"/>
      <c r="U657" s="1096"/>
    </row>
    <row r="658" spans="1:21" s="456" customFormat="1" ht="23.25" customHeight="1">
      <c r="A658" s="467">
        <f t="shared" si="19"/>
        <v>645</v>
      </c>
      <c r="B658" s="1095"/>
      <c r="C658" s="1096"/>
      <c r="D658" s="1095"/>
      <c r="E658" s="1096"/>
      <c r="F658" s="483"/>
      <c r="G658" s="484"/>
      <c r="H658" s="483"/>
      <c r="I658" s="485"/>
      <c r="J658" s="486"/>
      <c r="K658" s="481"/>
      <c r="L658" s="482"/>
      <c r="M658" s="482"/>
      <c r="N658" s="487"/>
      <c r="O658" s="554"/>
      <c r="P658" s="555"/>
      <c r="Q658" s="481"/>
      <c r="R658" s="1097"/>
      <c r="S658" s="1098"/>
      <c r="T658" s="1098"/>
      <c r="U658" s="1096"/>
    </row>
    <row r="659" spans="1:21" s="456" customFormat="1" ht="23.25" customHeight="1">
      <c r="A659" s="467">
        <f t="shared" si="19"/>
        <v>646</v>
      </c>
      <c r="B659" s="1095"/>
      <c r="C659" s="1096"/>
      <c r="D659" s="1095"/>
      <c r="E659" s="1096"/>
      <c r="F659" s="483"/>
      <c r="G659" s="484"/>
      <c r="H659" s="483"/>
      <c r="I659" s="485"/>
      <c r="J659" s="486"/>
      <c r="K659" s="481"/>
      <c r="L659" s="482"/>
      <c r="M659" s="482"/>
      <c r="N659" s="487"/>
      <c r="O659" s="554"/>
      <c r="P659" s="555"/>
      <c r="Q659" s="481"/>
      <c r="R659" s="1097"/>
      <c r="S659" s="1098"/>
      <c r="T659" s="1098"/>
      <c r="U659" s="1096"/>
    </row>
    <row r="660" spans="1:21" s="456" customFormat="1" ht="23.25" customHeight="1">
      <c r="A660" s="467">
        <f t="shared" si="19"/>
        <v>647</v>
      </c>
      <c r="B660" s="1095"/>
      <c r="C660" s="1096"/>
      <c r="D660" s="1095"/>
      <c r="E660" s="1096"/>
      <c r="F660" s="483"/>
      <c r="G660" s="484"/>
      <c r="H660" s="483"/>
      <c r="I660" s="485"/>
      <c r="J660" s="486"/>
      <c r="K660" s="481"/>
      <c r="L660" s="482"/>
      <c r="M660" s="482"/>
      <c r="N660" s="487"/>
      <c r="O660" s="554"/>
      <c r="P660" s="555"/>
      <c r="Q660" s="481"/>
      <c r="R660" s="1097"/>
      <c r="S660" s="1098"/>
      <c r="T660" s="1098"/>
      <c r="U660" s="1096"/>
    </row>
    <row r="661" spans="1:21" s="456" customFormat="1" ht="23.25" customHeight="1">
      <c r="A661" s="467">
        <f t="shared" si="19"/>
        <v>648</v>
      </c>
      <c r="B661" s="1095"/>
      <c r="C661" s="1096"/>
      <c r="D661" s="1095"/>
      <c r="E661" s="1096"/>
      <c r="F661" s="483"/>
      <c r="G661" s="484"/>
      <c r="H661" s="483"/>
      <c r="I661" s="485"/>
      <c r="J661" s="486"/>
      <c r="K661" s="481"/>
      <c r="L661" s="482"/>
      <c r="M661" s="482"/>
      <c r="N661" s="487"/>
      <c r="O661" s="554"/>
      <c r="P661" s="555"/>
      <c r="Q661" s="481"/>
      <c r="R661" s="1097"/>
      <c r="S661" s="1098"/>
      <c r="T661" s="1098"/>
      <c r="U661" s="1096"/>
    </row>
    <row r="662" spans="1:21" s="456" customFormat="1" ht="23.25" customHeight="1">
      <c r="A662" s="467">
        <f t="shared" si="19"/>
        <v>649</v>
      </c>
      <c r="B662" s="1095"/>
      <c r="C662" s="1096"/>
      <c r="D662" s="1095"/>
      <c r="E662" s="1096"/>
      <c r="F662" s="483"/>
      <c r="G662" s="484"/>
      <c r="H662" s="483"/>
      <c r="I662" s="485"/>
      <c r="J662" s="486"/>
      <c r="K662" s="481"/>
      <c r="L662" s="482"/>
      <c r="M662" s="482"/>
      <c r="N662" s="487"/>
      <c r="O662" s="554"/>
      <c r="P662" s="555"/>
      <c r="Q662" s="481"/>
      <c r="R662" s="1097"/>
      <c r="S662" s="1098"/>
      <c r="T662" s="1098"/>
      <c r="U662" s="1096"/>
    </row>
    <row r="663" spans="1:21" s="456" customFormat="1" ht="23.25" customHeight="1">
      <c r="A663" s="467">
        <f t="shared" si="19"/>
        <v>650</v>
      </c>
      <c r="B663" s="1095"/>
      <c r="C663" s="1096"/>
      <c r="D663" s="1095"/>
      <c r="E663" s="1096"/>
      <c r="F663" s="483"/>
      <c r="G663" s="484"/>
      <c r="H663" s="483"/>
      <c r="I663" s="485"/>
      <c r="J663" s="486"/>
      <c r="K663" s="481"/>
      <c r="L663" s="482"/>
      <c r="M663" s="482"/>
      <c r="N663" s="487"/>
      <c r="O663" s="554"/>
      <c r="P663" s="555"/>
      <c r="Q663" s="481"/>
      <c r="R663" s="1097"/>
      <c r="S663" s="1098"/>
      <c r="T663" s="1098"/>
      <c r="U663" s="1096"/>
    </row>
    <row r="664" spans="1:21" s="456" customFormat="1" ht="23.25" customHeight="1">
      <c r="A664" s="467">
        <f t="shared" si="19"/>
        <v>651</v>
      </c>
      <c r="B664" s="1095"/>
      <c r="C664" s="1096"/>
      <c r="D664" s="1095"/>
      <c r="E664" s="1096"/>
      <c r="F664" s="483"/>
      <c r="G664" s="484"/>
      <c r="H664" s="483"/>
      <c r="I664" s="485"/>
      <c r="J664" s="486"/>
      <c r="K664" s="481"/>
      <c r="L664" s="482"/>
      <c r="M664" s="482"/>
      <c r="N664" s="487"/>
      <c r="O664" s="554"/>
      <c r="P664" s="555"/>
      <c r="Q664" s="481"/>
      <c r="R664" s="1097"/>
      <c r="S664" s="1098"/>
      <c r="T664" s="1098"/>
      <c r="U664" s="1096"/>
    </row>
    <row r="665" spans="1:21" s="456" customFormat="1" ht="23.25" customHeight="1">
      <c r="A665" s="467">
        <f t="shared" si="19"/>
        <v>652</v>
      </c>
      <c r="B665" s="1095"/>
      <c r="C665" s="1096"/>
      <c r="D665" s="1095"/>
      <c r="E665" s="1096"/>
      <c r="F665" s="483"/>
      <c r="G665" s="484"/>
      <c r="H665" s="483"/>
      <c r="I665" s="485"/>
      <c r="J665" s="486"/>
      <c r="K665" s="481"/>
      <c r="L665" s="482"/>
      <c r="M665" s="482"/>
      <c r="N665" s="487"/>
      <c r="O665" s="554"/>
      <c r="P665" s="555"/>
      <c r="Q665" s="481"/>
      <c r="R665" s="1097"/>
      <c r="S665" s="1098"/>
      <c r="T665" s="1098"/>
      <c r="U665" s="1096"/>
    </row>
    <row r="666" spans="1:21" s="456" customFormat="1" ht="23.25" customHeight="1">
      <c r="A666" s="467">
        <f t="shared" si="19"/>
        <v>653</v>
      </c>
      <c r="B666" s="1095"/>
      <c r="C666" s="1096"/>
      <c r="D666" s="1095"/>
      <c r="E666" s="1096"/>
      <c r="F666" s="483"/>
      <c r="G666" s="484"/>
      <c r="H666" s="483"/>
      <c r="I666" s="485"/>
      <c r="J666" s="486"/>
      <c r="K666" s="481"/>
      <c r="L666" s="482"/>
      <c r="M666" s="482"/>
      <c r="N666" s="487"/>
      <c r="O666" s="554"/>
      <c r="P666" s="555"/>
      <c r="Q666" s="481"/>
      <c r="R666" s="1097"/>
      <c r="S666" s="1098"/>
      <c r="T666" s="1098"/>
      <c r="U666" s="1096"/>
    </row>
    <row r="667" spans="1:21" s="456" customFormat="1" ht="23.25" customHeight="1">
      <c r="A667" s="467">
        <f t="shared" si="19"/>
        <v>654</v>
      </c>
      <c r="B667" s="1095"/>
      <c r="C667" s="1096"/>
      <c r="D667" s="1095"/>
      <c r="E667" s="1096"/>
      <c r="F667" s="483"/>
      <c r="G667" s="484"/>
      <c r="H667" s="483"/>
      <c r="I667" s="485"/>
      <c r="J667" s="486"/>
      <c r="K667" s="481"/>
      <c r="L667" s="482"/>
      <c r="M667" s="482"/>
      <c r="N667" s="487"/>
      <c r="O667" s="554"/>
      <c r="P667" s="555"/>
      <c r="Q667" s="481"/>
      <c r="R667" s="1097"/>
      <c r="S667" s="1098"/>
      <c r="T667" s="1098"/>
      <c r="U667" s="1096"/>
    </row>
    <row r="668" spans="1:21" s="456" customFormat="1" ht="23.25" customHeight="1">
      <c r="A668" s="467">
        <f t="shared" si="19"/>
        <v>655</v>
      </c>
      <c r="B668" s="1095"/>
      <c r="C668" s="1096"/>
      <c r="D668" s="1095"/>
      <c r="E668" s="1096"/>
      <c r="F668" s="483"/>
      <c r="G668" s="484"/>
      <c r="H668" s="483"/>
      <c r="I668" s="485"/>
      <c r="J668" s="486"/>
      <c r="K668" s="481"/>
      <c r="L668" s="482"/>
      <c r="M668" s="482"/>
      <c r="N668" s="487"/>
      <c r="O668" s="554"/>
      <c r="P668" s="555"/>
      <c r="Q668" s="481"/>
      <c r="R668" s="1097"/>
      <c r="S668" s="1098"/>
      <c r="T668" s="1098"/>
      <c r="U668" s="1096"/>
    </row>
    <row r="669" spans="1:21" s="456" customFormat="1" ht="23.25" customHeight="1">
      <c r="A669" s="467">
        <f t="shared" si="19"/>
        <v>656</v>
      </c>
      <c r="B669" s="1095"/>
      <c r="C669" s="1096"/>
      <c r="D669" s="1095"/>
      <c r="E669" s="1096"/>
      <c r="F669" s="483"/>
      <c r="G669" s="484"/>
      <c r="H669" s="483"/>
      <c r="I669" s="485"/>
      <c r="J669" s="486"/>
      <c r="K669" s="481"/>
      <c r="L669" s="482"/>
      <c r="M669" s="482"/>
      <c r="N669" s="487"/>
      <c r="O669" s="554"/>
      <c r="P669" s="555"/>
      <c r="Q669" s="481"/>
      <c r="R669" s="1097"/>
      <c r="S669" s="1098"/>
      <c r="T669" s="1098"/>
      <c r="U669" s="1096"/>
    </row>
    <row r="670" spans="1:21" s="456" customFormat="1" ht="23.25" customHeight="1">
      <c r="A670" s="467">
        <f t="shared" si="19"/>
        <v>657</v>
      </c>
      <c r="B670" s="1095"/>
      <c r="C670" s="1096"/>
      <c r="D670" s="1095"/>
      <c r="E670" s="1096"/>
      <c r="F670" s="483"/>
      <c r="G670" s="484"/>
      <c r="H670" s="483"/>
      <c r="I670" s="485"/>
      <c r="J670" s="486"/>
      <c r="K670" s="481"/>
      <c r="L670" s="482"/>
      <c r="M670" s="482"/>
      <c r="N670" s="487"/>
      <c r="O670" s="554"/>
      <c r="P670" s="555"/>
      <c r="Q670" s="481"/>
      <c r="R670" s="1097"/>
      <c r="S670" s="1098"/>
      <c r="T670" s="1098"/>
      <c r="U670" s="1096"/>
    </row>
    <row r="671" spans="1:21" s="456" customFormat="1" ht="23.25" customHeight="1">
      <c r="A671" s="467">
        <f t="shared" si="19"/>
        <v>658</v>
      </c>
      <c r="B671" s="1095"/>
      <c r="C671" s="1096"/>
      <c r="D671" s="1095"/>
      <c r="E671" s="1096"/>
      <c r="F671" s="483"/>
      <c r="G671" s="484"/>
      <c r="H671" s="483"/>
      <c r="I671" s="485"/>
      <c r="J671" s="486"/>
      <c r="K671" s="481"/>
      <c r="L671" s="482"/>
      <c r="M671" s="482"/>
      <c r="N671" s="487"/>
      <c r="O671" s="554"/>
      <c r="P671" s="555"/>
      <c r="Q671" s="481"/>
      <c r="R671" s="1097"/>
      <c r="S671" s="1098"/>
      <c r="T671" s="1098"/>
      <c r="U671" s="1096"/>
    </row>
    <row r="672" spans="1:21" s="456" customFormat="1" ht="23.25" customHeight="1">
      <c r="A672" s="467">
        <f t="shared" si="19"/>
        <v>659</v>
      </c>
      <c r="B672" s="1095"/>
      <c r="C672" s="1096"/>
      <c r="D672" s="1095"/>
      <c r="E672" s="1096"/>
      <c r="F672" s="483"/>
      <c r="G672" s="484"/>
      <c r="H672" s="483"/>
      <c r="I672" s="485"/>
      <c r="J672" s="486"/>
      <c r="K672" s="481"/>
      <c r="L672" s="482"/>
      <c r="M672" s="482"/>
      <c r="N672" s="487"/>
      <c r="O672" s="554"/>
      <c r="P672" s="555"/>
      <c r="Q672" s="481"/>
      <c r="R672" s="1097"/>
      <c r="S672" s="1098"/>
      <c r="T672" s="1098"/>
      <c r="U672" s="1096"/>
    </row>
    <row r="673" spans="1:21" s="456" customFormat="1" ht="23.25" customHeight="1">
      <c r="A673" s="467">
        <f t="shared" si="19"/>
        <v>660</v>
      </c>
      <c r="B673" s="1095"/>
      <c r="C673" s="1096"/>
      <c r="D673" s="1095"/>
      <c r="E673" s="1096"/>
      <c r="F673" s="483"/>
      <c r="G673" s="484"/>
      <c r="H673" s="483"/>
      <c r="I673" s="485"/>
      <c r="J673" s="486"/>
      <c r="K673" s="481"/>
      <c r="L673" s="482"/>
      <c r="M673" s="482"/>
      <c r="N673" s="487"/>
      <c r="O673" s="554"/>
      <c r="P673" s="555"/>
      <c r="Q673" s="481"/>
      <c r="R673" s="1097"/>
      <c r="S673" s="1098"/>
      <c r="T673" s="1098"/>
      <c r="U673" s="1096"/>
    </row>
    <row r="674" spans="1:21" s="456" customFormat="1" ht="23.25" customHeight="1">
      <c r="A674" s="467">
        <f t="shared" si="19"/>
        <v>661</v>
      </c>
      <c r="B674" s="1095"/>
      <c r="C674" s="1096"/>
      <c r="D674" s="1095"/>
      <c r="E674" s="1096"/>
      <c r="F674" s="483"/>
      <c r="G674" s="484"/>
      <c r="H674" s="483"/>
      <c r="I674" s="485"/>
      <c r="J674" s="486"/>
      <c r="K674" s="481"/>
      <c r="L674" s="482"/>
      <c r="M674" s="482"/>
      <c r="N674" s="487"/>
      <c r="O674" s="554"/>
      <c r="P674" s="555"/>
      <c r="Q674" s="481"/>
      <c r="R674" s="1097"/>
      <c r="S674" s="1098"/>
      <c r="T674" s="1098"/>
      <c r="U674" s="1096"/>
    </row>
    <row r="675" spans="1:21" s="456" customFormat="1" ht="23.25" customHeight="1">
      <c r="A675" s="467">
        <f t="shared" si="19"/>
        <v>662</v>
      </c>
      <c r="B675" s="1095"/>
      <c r="C675" s="1096"/>
      <c r="D675" s="1095"/>
      <c r="E675" s="1096"/>
      <c r="F675" s="483"/>
      <c r="G675" s="484"/>
      <c r="H675" s="483"/>
      <c r="I675" s="485"/>
      <c r="J675" s="486"/>
      <c r="K675" s="481"/>
      <c r="L675" s="482"/>
      <c r="M675" s="482"/>
      <c r="N675" s="487"/>
      <c r="O675" s="554"/>
      <c r="P675" s="555"/>
      <c r="Q675" s="481"/>
      <c r="R675" s="1097"/>
      <c r="S675" s="1098"/>
      <c r="T675" s="1098"/>
      <c r="U675" s="1096"/>
    </row>
    <row r="676" spans="1:21" s="456" customFormat="1" ht="23.25" customHeight="1">
      <c r="A676" s="467">
        <f t="shared" si="19"/>
        <v>663</v>
      </c>
      <c r="B676" s="1095"/>
      <c r="C676" s="1096"/>
      <c r="D676" s="1095"/>
      <c r="E676" s="1096"/>
      <c r="F676" s="483"/>
      <c r="G676" s="484"/>
      <c r="H676" s="483"/>
      <c r="I676" s="485"/>
      <c r="J676" s="486"/>
      <c r="K676" s="481"/>
      <c r="L676" s="482"/>
      <c r="M676" s="482"/>
      <c r="N676" s="487"/>
      <c r="O676" s="554"/>
      <c r="P676" s="555"/>
      <c r="Q676" s="481"/>
      <c r="R676" s="1097"/>
      <c r="S676" s="1098"/>
      <c r="T676" s="1098"/>
      <c r="U676" s="1096"/>
    </row>
    <row r="677" spans="1:21" s="456" customFormat="1" ht="23.25" customHeight="1">
      <c r="A677" s="467">
        <f t="shared" si="19"/>
        <v>664</v>
      </c>
      <c r="B677" s="1095"/>
      <c r="C677" s="1096"/>
      <c r="D677" s="1095"/>
      <c r="E677" s="1096"/>
      <c r="F677" s="483"/>
      <c r="G677" s="484"/>
      <c r="H677" s="483"/>
      <c r="I677" s="485"/>
      <c r="J677" s="486"/>
      <c r="K677" s="481"/>
      <c r="L677" s="482"/>
      <c r="M677" s="482"/>
      <c r="N677" s="487"/>
      <c r="O677" s="554"/>
      <c r="P677" s="555"/>
      <c r="Q677" s="481"/>
      <c r="R677" s="1097"/>
      <c r="S677" s="1098"/>
      <c r="T677" s="1098"/>
      <c r="U677" s="1096"/>
    </row>
    <row r="678" spans="1:21" s="456" customFormat="1" ht="23.25" customHeight="1">
      <c r="A678" s="467">
        <f t="shared" si="19"/>
        <v>665</v>
      </c>
      <c r="B678" s="1095"/>
      <c r="C678" s="1096"/>
      <c r="D678" s="1095"/>
      <c r="E678" s="1096"/>
      <c r="F678" s="483"/>
      <c r="G678" s="484"/>
      <c r="H678" s="483"/>
      <c r="I678" s="485"/>
      <c r="J678" s="486"/>
      <c r="K678" s="481"/>
      <c r="L678" s="482"/>
      <c r="M678" s="482"/>
      <c r="N678" s="487"/>
      <c r="O678" s="554"/>
      <c r="P678" s="555"/>
      <c r="Q678" s="481"/>
      <c r="R678" s="1097"/>
      <c r="S678" s="1098"/>
      <c r="T678" s="1098"/>
      <c r="U678" s="1096"/>
    </row>
    <row r="679" spans="1:21" s="456" customFormat="1" ht="23.25" customHeight="1">
      <c r="A679" s="467">
        <f t="shared" si="19"/>
        <v>666</v>
      </c>
      <c r="B679" s="1095"/>
      <c r="C679" s="1096"/>
      <c r="D679" s="1095"/>
      <c r="E679" s="1096"/>
      <c r="F679" s="483"/>
      <c r="G679" s="484"/>
      <c r="H679" s="483"/>
      <c r="I679" s="485"/>
      <c r="J679" s="486"/>
      <c r="K679" s="481"/>
      <c r="L679" s="482"/>
      <c r="M679" s="482"/>
      <c r="N679" s="487"/>
      <c r="O679" s="554"/>
      <c r="P679" s="555"/>
      <c r="Q679" s="481"/>
      <c r="R679" s="1097"/>
      <c r="S679" s="1098"/>
      <c r="T679" s="1098"/>
      <c r="U679" s="1096"/>
    </row>
    <row r="680" spans="1:21" s="456" customFormat="1" ht="23.25" customHeight="1">
      <c r="A680" s="467">
        <f t="shared" si="19"/>
        <v>667</v>
      </c>
      <c r="B680" s="1095"/>
      <c r="C680" s="1096"/>
      <c r="D680" s="1095"/>
      <c r="E680" s="1096"/>
      <c r="F680" s="483"/>
      <c r="G680" s="484"/>
      <c r="H680" s="483"/>
      <c r="I680" s="485"/>
      <c r="J680" s="486"/>
      <c r="K680" s="481"/>
      <c r="L680" s="482"/>
      <c r="M680" s="482"/>
      <c r="N680" s="487"/>
      <c r="O680" s="554"/>
      <c r="P680" s="555"/>
      <c r="Q680" s="481"/>
      <c r="R680" s="1097"/>
      <c r="S680" s="1098"/>
      <c r="T680" s="1098"/>
      <c r="U680" s="1096"/>
    </row>
    <row r="681" spans="1:21" s="456" customFormat="1" ht="23.25" customHeight="1">
      <c r="A681" s="467">
        <f t="shared" si="19"/>
        <v>668</v>
      </c>
      <c r="B681" s="1095"/>
      <c r="C681" s="1096"/>
      <c r="D681" s="1095"/>
      <c r="E681" s="1096"/>
      <c r="F681" s="483"/>
      <c r="G681" s="484"/>
      <c r="H681" s="483"/>
      <c r="I681" s="485"/>
      <c r="J681" s="486"/>
      <c r="K681" s="481"/>
      <c r="L681" s="482"/>
      <c r="M681" s="482"/>
      <c r="N681" s="487"/>
      <c r="O681" s="554"/>
      <c r="P681" s="555"/>
      <c r="Q681" s="481"/>
      <c r="R681" s="1097"/>
      <c r="S681" s="1098"/>
      <c r="T681" s="1098"/>
      <c r="U681" s="1096"/>
    </row>
    <row r="682" spans="1:21" s="456" customFormat="1" ht="23.25" customHeight="1">
      <c r="A682" s="467">
        <f t="shared" si="19"/>
        <v>669</v>
      </c>
      <c r="B682" s="1095"/>
      <c r="C682" s="1096"/>
      <c r="D682" s="1095"/>
      <c r="E682" s="1096"/>
      <c r="F682" s="483"/>
      <c r="G682" s="484"/>
      <c r="H682" s="483"/>
      <c r="I682" s="485"/>
      <c r="J682" s="486"/>
      <c r="K682" s="481"/>
      <c r="L682" s="482"/>
      <c r="M682" s="482"/>
      <c r="N682" s="487"/>
      <c r="O682" s="554"/>
      <c r="P682" s="555"/>
      <c r="Q682" s="481"/>
      <c r="R682" s="1097"/>
      <c r="S682" s="1098"/>
      <c r="T682" s="1098"/>
      <c r="U682" s="1096"/>
    </row>
    <row r="683" spans="1:21" s="456" customFormat="1" ht="23.25" customHeight="1">
      <c r="A683" s="467">
        <f t="shared" si="19"/>
        <v>670</v>
      </c>
      <c r="B683" s="1095"/>
      <c r="C683" s="1096"/>
      <c r="D683" s="1095"/>
      <c r="E683" s="1096"/>
      <c r="F683" s="483"/>
      <c r="G683" s="484"/>
      <c r="H683" s="483"/>
      <c r="I683" s="485"/>
      <c r="J683" s="486"/>
      <c r="K683" s="481"/>
      <c r="L683" s="482"/>
      <c r="M683" s="482"/>
      <c r="N683" s="487"/>
      <c r="O683" s="554"/>
      <c r="P683" s="555"/>
      <c r="Q683" s="481"/>
      <c r="R683" s="1097"/>
      <c r="S683" s="1098"/>
      <c r="T683" s="1098"/>
      <c r="U683" s="1096"/>
    </row>
    <row r="684" spans="1:21" s="456" customFormat="1" ht="23.25" customHeight="1">
      <c r="A684" s="467">
        <f t="shared" si="19"/>
        <v>671</v>
      </c>
      <c r="B684" s="1095"/>
      <c r="C684" s="1096"/>
      <c r="D684" s="1095"/>
      <c r="E684" s="1096"/>
      <c r="F684" s="483"/>
      <c r="G684" s="484"/>
      <c r="H684" s="483"/>
      <c r="I684" s="485"/>
      <c r="J684" s="486"/>
      <c r="K684" s="481"/>
      <c r="L684" s="482"/>
      <c r="M684" s="482"/>
      <c r="N684" s="487"/>
      <c r="O684" s="554"/>
      <c r="P684" s="555"/>
      <c r="Q684" s="481"/>
      <c r="R684" s="1097"/>
      <c r="S684" s="1098"/>
      <c r="T684" s="1098"/>
      <c r="U684" s="1096"/>
    </row>
    <row r="685" spans="1:21" s="456" customFormat="1" ht="23.25" customHeight="1">
      <c r="A685" s="467">
        <f>A684+1</f>
        <v>672</v>
      </c>
      <c r="B685" s="1095"/>
      <c r="C685" s="1096"/>
      <c r="D685" s="1095"/>
      <c r="E685" s="1096"/>
      <c r="F685" s="483"/>
      <c r="G685" s="484"/>
      <c r="H685" s="483"/>
      <c r="I685" s="485"/>
      <c r="J685" s="486"/>
      <c r="K685" s="481"/>
      <c r="L685" s="482"/>
      <c r="M685" s="482"/>
      <c r="N685" s="487"/>
      <c r="O685" s="554"/>
      <c r="P685" s="555"/>
      <c r="Q685" s="481"/>
      <c r="R685" s="1097"/>
      <c r="S685" s="1098"/>
      <c r="T685" s="1098"/>
      <c r="U685" s="1096"/>
    </row>
    <row r="686" spans="1:21" s="456" customFormat="1" ht="23.25" customHeight="1">
      <c r="A686" s="467">
        <f t="shared" ref="A686:A724" si="20">A685+1</f>
        <v>673</v>
      </c>
      <c r="B686" s="1095"/>
      <c r="C686" s="1096"/>
      <c r="D686" s="1095"/>
      <c r="E686" s="1096"/>
      <c r="F686" s="483"/>
      <c r="G686" s="484"/>
      <c r="H686" s="483"/>
      <c r="I686" s="485"/>
      <c r="J686" s="486"/>
      <c r="K686" s="481"/>
      <c r="L686" s="482"/>
      <c r="M686" s="482"/>
      <c r="N686" s="487"/>
      <c r="O686" s="554"/>
      <c r="P686" s="555"/>
      <c r="Q686" s="481"/>
      <c r="R686" s="1097"/>
      <c r="S686" s="1098"/>
      <c r="T686" s="1098"/>
      <c r="U686" s="1096"/>
    </row>
    <row r="687" spans="1:21" s="456" customFormat="1" ht="23.25" customHeight="1">
      <c r="A687" s="467">
        <f t="shared" si="20"/>
        <v>674</v>
      </c>
      <c r="B687" s="1095"/>
      <c r="C687" s="1096"/>
      <c r="D687" s="1095"/>
      <c r="E687" s="1096"/>
      <c r="F687" s="483"/>
      <c r="G687" s="484"/>
      <c r="H687" s="483"/>
      <c r="I687" s="485"/>
      <c r="J687" s="486"/>
      <c r="K687" s="481"/>
      <c r="L687" s="482"/>
      <c r="M687" s="482"/>
      <c r="N687" s="487"/>
      <c r="O687" s="554"/>
      <c r="P687" s="555"/>
      <c r="Q687" s="481"/>
      <c r="R687" s="1097"/>
      <c r="S687" s="1098"/>
      <c r="T687" s="1098"/>
      <c r="U687" s="1096"/>
    </row>
    <row r="688" spans="1:21" s="456" customFormat="1" ht="23.25" customHeight="1">
      <c r="A688" s="467">
        <f t="shared" si="20"/>
        <v>675</v>
      </c>
      <c r="B688" s="1095"/>
      <c r="C688" s="1096"/>
      <c r="D688" s="1095"/>
      <c r="E688" s="1096"/>
      <c r="F688" s="483"/>
      <c r="G688" s="484"/>
      <c r="H688" s="483"/>
      <c r="I688" s="485"/>
      <c r="J688" s="486"/>
      <c r="K688" s="481"/>
      <c r="L688" s="482"/>
      <c r="M688" s="482"/>
      <c r="N688" s="487"/>
      <c r="O688" s="554"/>
      <c r="P688" s="555"/>
      <c r="Q688" s="481"/>
      <c r="R688" s="1097"/>
      <c r="S688" s="1098"/>
      <c r="T688" s="1098"/>
      <c r="U688" s="1096"/>
    </row>
    <row r="689" spans="1:21" s="456" customFormat="1" ht="23.25" customHeight="1">
      <c r="A689" s="467">
        <f t="shared" si="20"/>
        <v>676</v>
      </c>
      <c r="B689" s="1095"/>
      <c r="C689" s="1096"/>
      <c r="D689" s="1095"/>
      <c r="E689" s="1096"/>
      <c r="F689" s="483"/>
      <c r="G689" s="484"/>
      <c r="H689" s="483"/>
      <c r="I689" s="485"/>
      <c r="J689" s="486"/>
      <c r="K689" s="481"/>
      <c r="L689" s="482"/>
      <c r="M689" s="482"/>
      <c r="N689" s="487"/>
      <c r="O689" s="554"/>
      <c r="P689" s="555"/>
      <c r="Q689" s="481"/>
      <c r="R689" s="1097"/>
      <c r="S689" s="1098"/>
      <c r="T689" s="1098"/>
      <c r="U689" s="1096"/>
    </row>
    <row r="690" spans="1:21" s="456" customFormat="1" ht="23.25" customHeight="1">
      <c r="A690" s="467">
        <f t="shared" si="20"/>
        <v>677</v>
      </c>
      <c r="B690" s="1095"/>
      <c r="C690" s="1096"/>
      <c r="D690" s="1095"/>
      <c r="E690" s="1096"/>
      <c r="F690" s="483"/>
      <c r="G690" s="484"/>
      <c r="H690" s="483"/>
      <c r="I690" s="485"/>
      <c r="J690" s="486"/>
      <c r="K690" s="481"/>
      <c r="L690" s="482"/>
      <c r="M690" s="482"/>
      <c r="N690" s="487"/>
      <c r="O690" s="554"/>
      <c r="P690" s="555"/>
      <c r="Q690" s="481"/>
      <c r="R690" s="1097"/>
      <c r="S690" s="1098"/>
      <c r="T690" s="1098"/>
      <c r="U690" s="1096"/>
    </row>
    <row r="691" spans="1:21" s="456" customFormat="1" ht="23.25" customHeight="1">
      <c r="A691" s="467">
        <f t="shared" si="20"/>
        <v>678</v>
      </c>
      <c r="B691" s="1095"/>
      <c r="C691" s="1096"/>
      <c r="D691" s="1095"/>
      <c r="E691" s="1096"/>
      <c r="F691" s="483"/>
      <c r="G691" s="484"/>
      <c r="H691" s="483"/>
      <c r="I691" s="485"/>
      <c r="J691" s="486"/>
      <c r="K691" s="481"/>
      <c r="L691" s="482"/>
      <c r="M691" s="482"/>
      <c r="N691" s="487"/>
      <c r="O691" s="554"/>
      <c r="P691" s="555"/>
      <c r="Q691" s="481"/>
      <c r="R691" s="1097"/>
      <c r="S691" s="1098"/>
      <c r="T691" s="1098"/>
      <c r="U691" s="1096"/>
    </row>
    <row r="692" spans="1:21" s="456" customFormat="1" ht="23.25" customHeight="1">
      <c r="A692" s="467">
        <f t="shared" si="20"/>
        <v>679</v>
      </c>
      <c r="B692" s="1095"/>
      <c r="C692" s="1096"/>
      <c r="D692" s="1095"/>
      <c r="E692" s="1096"/>
      <c r="F692" s="483"/>
      <c r="G692" s="484"/>
      <c r="H692" s="483"/>
      <c r="I692" s="485"/>
      <c r="J692" s="486"/>
      <c r="K692" s="481"/>
      <c r="L692" s="482"/>
      <c r="M692" s="482"/>
      <c r="N692" s="487"/>
      <c r="O692" s="554"/>
      <c r="P692" s="555"/>
      <c r="Q692" s="481"/>
      <c r="R692" s="1097"/>
      <c r="S692" s="1098"/>
      <c r="T692" s="1098"/>
      <c r="U692" s="1096"/>
    </row>
    <row r="693" spans="1:21" s="456" customFormat="1" ht="23.25" customHeight="1">
      <c r="A693" s="467">
        <f t="shared" si="20"/>
        <v>680</v>
      </c>
      <c r="B693" s="1095"/>
      <c r="C693" s="1096"/>
      <c r="D693" s="1095"/>
      <c r="E693" s="1096"/>
      <c r="F693" s="483"/>
      <c r="G693" s="484"/>
      <c r="H693" s="483"/>
      <c r="I693" s="485"/>
      <c r="J693" s="486"/>
      <c r="K693" s="481"/>
      <c r="L693" s="482"/>
      <c r="M693" s="482"/>
      <c r="N693" s="487"/>
      <c r="O693" s="554"/>
      <c r="P693" s="555"/>
      <c r="Q693" s="481"/>
      <c r="R693" s="1097"/>
      <c r="S693" s="1098"/>
      <c r="T693" s="1098"/>
      <c r="U693" s="1096"/>
    </row>
    <row r="694" spans="1:21" s="456" customFormat="1" ht="23.25" customHeight="1">
      <c r="A694" s="467">
        <f t="shared" si="20"/>
        <v>681</v>
      </c>
      <c r="B694" s="1095"/>
      <c r="C694" s="1096"/>
      <c r="D694" s="1095"/>
      <c r="E694" s="1096"/>
      <c r="F694" s="483"/>
      <c r="G694" s="484"/>
      <c r="H694" s="483"/>
      <c r="I694" s="485"/>
      <c r="J694" s="486"/>
      <c r="K694" s="481"/>
      <c r="L694" s="482"/>
      <c r="M694" s="482"/>
      <c r="N694" s="487"/>
      <c r="O694" s="554"/>
      <c r="P694" s="555"/>
      <c r="Q694" s="481"/>
      <c r="R694" s="1097"/>
      <c r="S694" s="1098"/>
      <c r="T694" s="1098"/>
      <c r="U694" s="1096"/>
    </row>
    <row r="695" spans="1:21" s="456" customFormat="1" ht="23.25" customHeight="1">
      <c r="A695" s="467">
        <f t="shared" si="20"/>
        <v>682</v>
      </c>
      <c r="B695" s="1095"/>
      <c r="C695" s="1096"/>
      <c r="D695" s="1095"/>
      <c r="E695" s="1096"/>
      <c r="F695" s="483"/>
      <c r="G695" s="484"/>
      <c r="H695" s="483"/>
      <c r="I695" s="485"/>
      <c r="J695" s="486"/>
      <c r="K695" s="481"/>
      <c r="L695" s="482"/>
      <c r="M695" s="482"/>
      <c r="N695" s="487"/>
      <c r="O695" s="554"/>
      <c r="P695" s="555"/>
      <c r="Q695" s="481"/>
      <c r="R695" s="1097"/>
      <c r="S695" s="1098"/>
      <c r="T695" s="1098"/>
      <c r="U695" s="1096"/>
    </row>
    <row r="696" spans="1:21" s="456" customFormat="1" ht="23.25" customHeight="1">
      <c r="A696" s="467">
        <f t="shared" si="20"/>
        <v>683</v>
      </c>
      <c r="B696" s="1095"/>
      <c r="C696" s="1096"/>
      <c r="D696" s="1095"/>
      <c r="E696" s="1096"/>
      <c r="F696" s="483"/>
      <c r="G696" s="484"/>
      <c r="H696" s="483"/>
      <c r="I696" s="485"/>
      <c r="J696" s="486"/>
      <c r="K696" s="481"/>
      <c r="L696" s="482"/>
      <c r="M696" s="482"/>
      <c r="N696" s="487"/>
      <c r="O696" s="554"/>
      <c r="P696" s="555"/>
      <c r="Q696" s="481"/>
      <c r="R696" s="1097"/>
      <c r="S696" s="1098"/>
      <c r="T696" s="1098"/>
      <c r="U696" s="1096"/>
    </row>
    <row r="697" spans="1:21" s="456" customFormat="1" ht="23.25" customHeight="1">
      <c r="A697" s="467">
        <f t="shared" si="20"/>
        <v>684</v>
      </c>
      <c r="B697" s="1095"/>
      <c r="C697" s="1096"/>
      <c r="D697" s="1095"/>
      <c r="E697" s="1096"/>
      <c r="F697" s="483"/>
      <c r="G697" s="484"/>
      <c r="H697" s="483"/>
      <c r="I697" s="485"/>
      <c r="J697" s="486"/>
      <c r="K697" s="481"/>
      <c r="L697" s="482"/>
      <c r="M697" s="482"/>
      <c r="N697" s="487"/>
      <c r="O697" s="554"/>
      <c r="P697" s="555"/>
      <c r="Q697" s="481"/>
      <c r="R697" s="1097"/>
      <c r="S697" s="1098"/>
      <c r="T697" s="1098"/>
      <c r="U697" s="1096"/>
    </row>
    <row r="698" spans="1:21" s="456" customFormat="1" ht="23.25" customHeight="1">
      <c r="A698" s="467">
        <f t="shared" si="20"/>
        <v>685</v>
      </c>
      <c r="B698" s="1095"/>
      <c r="C698" s="1096"/>
      <c r="D698" s="1095"/>
      <c r="E698" s="1096"/>
      <c r="F698" s="483"/>
      <c r="G698" s="484"/>
      <c r="H698" s="483"/>
      <c r="I698" s="485"/>
      <c r="J698" s="486"/>
      <c r="K698" s="481"/>
      <c r="L698" s="482"/>
      <c r="M698" s="482"/>
      <c r="N698" s="487"/>
      <c r="O698" s="554"/>
      <c r="P698" s="555"/>
      <c r="Q698" s="481"/>
      <c r="R698" s="1097"/>
      <c r="S698" s="1098"/>
      <c r="T698" s="1098"/>
      <c r="U698" s="1096"/>
    </row>
    <row r="699" spans="1:21" s="456" customFormat="1" ht="23.25" customHeight="1">
      <c r="A699" s="467">
        <f t="shared" si="20"/>
        <v>686</v>
      </c>
      <c r="B699" s="1095"/>
      <c r="C699" s="1096"/>
      <c r="D699" s="1095"/>
      <c r="E699" s="1096"/>
      <c r="F699" s="483"/>
      <c r="G699" s="484"/>
      <c r="H699" s="483"/>
      <c r="I699" s="485"/>
      <c r="J699" s="486"/>
      <c r="K699" s="481"/>
      <c r="L699" s="482"/>
      <c r="M699" s="482"/>
      <c r="N699" s="487"/>
      <c r="O699" s="554"/>
      <c r="P699" s="555"/>
      <c r="Q699" s="481"/>
      <c r="R699" s="1097"/>
      <c r="S699" s="1098"/>
      <c r="T699" s="1098"/>
      <c r="U699" s="1096"/>
    </row>
    <row r="700" spans="1:21" s="456" customFormat="1" ht="23.25" customHeight="1">
      <c r="A700" s="467">
        <f t="shared" si="20"/>
        <v>687</v>
      </c>
      <c r="B700" s="1095"/>
      <c r="C700" s="1096"/>
      <c r="D700" s="1095"/>
      <c r="E700" s="1096"/>
      <c r="F700" s="483"/>
      <c r="G700" s="484"/>
      <c r="H700" s="483"/>
      <c r="I700" s="485"/>
      <c r="J700" s="486"/>
      <c r="K700" s="481"/>
      <c r="L700" s="482"/>
      <c r="M700" s="482"/>
      <c r="N700" s="487"/>
      <c r="O700" s="554"/>
      <c r="P700" s="555"/>
      <c r="Q700" s="481"/>
      <c r="R700" s="1097"/>
      <c r="S700" s="1098"/>
      <c r="T700" s="1098"/>
      <c r="U700" s="1096"/>
    </row>
    <row r="701" spans="1:21" s="456" customFormat="1" ht="23.25" customHeight="1">
      <c r="A701" s="467">
        <f t="shared" si="20"/>
        <v>688</v>
      </c>
      <c r="B701" s="1095"/>
      <c r="C701" s="1096"/>
      <c r="D701" s="1095"/>
      <c r="E701" s="1096"/>
      <c r="F701" s="483"/>
      <c r="G701" s="484"/>
      <c r="H701" s="483"/>
      <c r="I701" s="485"/>
      <c r="J701" s="486"/>
      <c r="K701" s="481"/>
      <c r="L701" s="482"/>
      <c r="M701" s="482"/>
      <c r="N701" s="487"/>
      <c r="O701" s="554"/>
      <c r="P701" s="555"/>
      <c r="Q701" s="481"/>
      <c r="R701" s="1097"/>
      <c r="S701" s="1098"/>
      <c r="T701" s="1098"/>
      <c r="U701" s="1096"/>
    </row>
    <row r="702" spans="1:21" s="456" customFormat="1" ht="23.25" customHeight="1">
      <c r="A702" s="467">
        <f t="shared" si="20"/>
        <v>689</v>
      </c>
      <c r="B702" s="1095"/>
      <c r="C702" s="1096"/>
      <c r="D702" s="1095"/>
      <c r="E702" s="1096"/>
      <c r="F702" s="483"/>
      <c r="G702" s="484"/>
      <c r="H702" s="483"/>
      <c r="I702" s="485"/>
      <c r="J702" s="486"/>
      <c r="K702" s="481"/>
      <c r="L702" s="482"/>
      <c r="M702" s="482"/>
      <c r="N702" s="487"/>
      <c r="O702" s="554"/>
      <c r="P702" s="555"/>
      <c r="Q702" s="481"/>
      <c r="R702" s="1097"/>
      <c r="S702" s="1098"/>
      <c r="T702" s="1098"/>
      <c r="U702" s="1096"/>
    </row>
    <row r="703" spans="1:21" s="456" customFormat="1" ht="23.25" customHeight="1">
      <c r="A703" s="467">
        <f t="shared" si="20"/>
        <v>690</v>
      </c>
      <c r="B703" s="1095"/>
      <c r="C703" s="1096"/>
      <c r="D703" s="1095"/>
      <c r="E703" s="1096"/>
      <c r="F703" s="483"/>
      <c r="G703" s="484"/>
      <c r="H703" s="483"/>
      <c r="I703" s="485"/>
      <c r="J703" s="486"/>
      <c r="K703" s="481"/>
      <c r="L703" s="482"/>
      <c r="M703" s="482"/>
      <c r="N703" s="487"/>
      <c r="O703" s="554"/>
      <c r="P703" s="555"/>
      <c r="Q703" s="481"/>
      <c r="R703" s="1097"/>
      <c r="S703" s="1098"/>
      <c r="T703" s="1098"/>
      <c r="U703" s="1096"/>
    </row>
    <row r="704" spans="1:21" s="456" customFormat="1" ht="23.25" customHeight="1">
      <c r="A704" s="467">
        <f t="shared" si="20"/>
        <v>691</v>
      </c>
      <c r="B704" s="1095"/>
      <c r="C704" s="1096"/>
      <c r="D704" s="1095"/>
      <c r="E704" s="1096"/>
      <c r="F704" s="483"/>
      <c r="G704" s="484"/>
      <c r="H704" s="483"/>
      <c r="I704" s="485"/>
      <c r="J704" s="486"/>
      <c r="K704" s="481"/>
      <c r="L704" s="482"/>
      <c r="M704" s="482"/>
      <c r="N704" s="487"/>
      <c r="O704" s="554"/>
      <c r="P704" s="555"/>
      <c r="Q704" s="481"/>
      <c r="R704" s="1097"/>
      <c r="S704" s="1098"/>
      <c r="T704" s="1098"/>
      <c r="U704" s="1096"/>
    </row>
    <row r="705" spans="1:21" s="456" customFormat="1" ht="23.25" customHeight="1">
      <c r="A705" s="467">
        <f t="shared" si="20"/>
        <v>692</v>
      </c>
      <c r="B705" s="1095"/>
      <c r="C705" s="1096"/>
      <c r="D705" s="1095"/>
      <c r="E705" s="1096"/>
      <c r="F705" s="483"/>
      <c r="G705" s="484"/>
      <c r="H705" s="483"/>
      <c r="I705" s="485"/>
      <c r="J705" s="486"/>
      <c r="K705" s="481"/>
      <c r="L705" s="482"/>
      <c r="M705" s="482"/>
      <c r="N705" s="487"/>
      <c r="O705" s="554"/>
      <c r="P705" s="555"/>
      <c r="Q705" s="481"/>
      <c r="R705" s="1097"/>
      <c r="S705" s="1098"/>
      <c r="T705" s="1098"/>
      <c r="U705" s="1096"/>
    </row>
    <row r="706" spans="1:21" s="456" customFormat="1" ht="23.25" customHeight="1">
      <c r="A706" s="467">
        <f t="shared" si="20"/>
        <v>693</v>
      </c>
      <c r="B706" s="1095"/>
      <c r="C706" s="1096"/>
      <c r="D706" s="1095"/>
      <c r="E706" s="1096"/>
      <c r="F706" s="483"/>
      <c r="G706" s="484"/>
      <c r="H706" s="483"/>
      <c r="I706" s="485"/>
      <c r="J706" s="486"/>
      <c r="K706" s="481"/>
      <c r="L706" s="482"/>
      <c r="M706" s="482"/>
      <c r="N706" s="487"/>
      <c r="O706" s="554"/>
      <c r="P706" s="555"/>
      <c r="Q706" s="481"/>
      <c r="R706" s="1097"/>
      <c r="S706" s="1098"/>
      <c r="T706" s="1098"/>
      <c r="U706" s="1096"/>
    </row>
    <row r="707" spans="1:21" s="456" customFormat="1" ht="23.25" customHeight="1">
      <c r="A707" s="467">
        <f t="shared" si="20"/>
        <v>694</v>
      </c>
      <c r="B707" s="1095"/>
      <c r="C707" s="1096"/>
      <c r="D707" s="1095"/>
      <c r="E707" s="1096"/>
      <c r="F707" s="483"/>
      <c r="G707" s="484"/>
      <c r="H707" s="483"/>
      <c r="I707" s="485"/>
      <c r="J707" s="486"/>
      <c r="K707" s="481"/>
      <c r="L707" s="482"/>
      <c r="M707" s="482"/>
      <c r="N707" s="487"/>
      <c r="O707" s="554"/>
      <c r="P707" s="555"/>
      <c r="Q707" s="481"/>
      <c r="R707" s="1097"/>
      <c r="S707" s="1098"/>
      <c r="T707" s="1098"/>
      <c r="U707" s="1096"/>
    </row>
    <row r="708" spans="1:21" s="456" customFormat="1" ht="23.25" customHeight="1">
      <c r="A708" s="467">
        <f t="shared" si="20"/>
        <v>695</v>
      </c>
      <c r="B708" s="1095"/>
      <c r="C708" s="1096"/>
      <c r="D708" s="1095"/>
      <c r="E708" s="1096"/>
      <c r="F708" s="483"/>
      <c r="G708" s="484"/>
      <c r="H708" s="483"/>
      <c r="I708" s="485"/>
      <c r="J708" s="486"/>
      <c r="K708" s="481"/>
      <c r="L708" s="482"/>
      <c r="M708" s="482"/>
      <c r="N708" s="487"/>
      <c r="O708" s="554"/>
      <c r="P708" s="555"/>
      <c r="Q708" s="481"/>
      <c r="R708" s="1097"/>
      <c r="S708" s="1098"/>
      <c r="T708" s="1098"/>
      <c r="U708" s="1096"/>
    </row>
    <row r="709" spans="1:21" s="456" customFormat="1" ht="23.25" customHeight="1">
      <c r="A709" s="467">
        <f t="shared" si="20"/>
        <v>696</v>
      </c>
      <c r="B709" s="1095"/>
      <c r="C709" s="1096"/>
      <c r="D709" s="1095"/>
      <c r="E709" s="1096"/>
      <c r="F709" s="483"/>
      <c r="G709" s="484"/>
      <c r="H709" s="483"/>
      <c r="I709" s="485"/>
      <c r="J709" s="486"/>
      <c r="K709" s="481"/>
      <c r="L709" s="482"/>
      <c r="M709" s="482"/>
      <c r="N709" s="487"/>
      <c r="O709" s="554"/>
      <c r="P709" s="555"/>
      <c r="Q709" s="481"/>
      <c r="R709" s="1097"/>
      <c r="S709" s="1098"/>
      <c r="T709" s="1098"/>
      <c r="U709" s="1096"/>
    </row>
    <row r="710" spans="1:21" s="456" customFormat="1" ht="23.25" customHeight="1">
      <c r="A710" s="467">
        <f t="shared" si="20"/>
        <v>697</v>
      </c>
      <c r="B710" s="1095"/>
      <c r="C710" s="1096"/>
      <c r="D710" s="1095"/>
      <c r="E710" s="1096"/>
      <c r="F710" s="483"/>
      <c r="G710" s="484"/>
      <c r="H710" s="483"/>
      <c r="I710" s="485"/>
      <c r="J710" s="486"/>
      <c r="K710" s="481"/>
      <c r="L710" s="482"/>
      <c r="M710" s="482"/>
      <c r="N710" s="487"/>
      <c r="O710" s="554"/>
      <c r="P710" s="555"/>
      <c r="Q710" s="481"/>
      <c r="R710" s="1097"/>
      <c r="S710" s="1098"/>
      <c r="T710" s="1098"/>
      <c r="U710" s="1096"/>
    </row>
    <row r="711" spans="1:21" s="456" customFormat="1" ht="23.25" customHeight="1">
      <c r="A711" s="467">
        <f t="shared" si="20"/>
        <v>698</v>
      </c>
      <c r="B711" s="1095"/>
      <c r="C711" s="1096"/>
      <c r="D711" s="1095"/>
      <c r="E711" s="1096"/>
      <c r="F711" s="483"/>
      <c r="G711" s="484"/>
      <c r="H711" s="483"/>
      <c r="I711" s="485"/>
      <c r="J711" s="486"/>
      <c r="K711" s="481"/>
      <c r="L711" s="482"/>
      <c r="M711" s="482"/>
      <c r="N711" s="487"/>
      <c r="O711" s="554"/>
      <c r="P711" s="555"/>
      <c r="Q711" s="481"/>
      <c r="R711" s="1097"/>
      <c r="S711" s="1098"/>
      <c r="T711" s="1098"/>
      <c r="U711" s="1096"/>
    </row>
    <row r="712" spans="1:21" s="456" customFormat="1" ht="23.25" customHeight="1">
      <c r="A712" s="467">
        <f t="shared" si="20"/>
        <v>699</v>
      </c>
      <c r="B712" s="1095"/>
      <c r="C712" s="1096"/>
      <c r="D712" s="1095"/>
      <c r="E712" s="1096"/>
      <c r="F712" s="483"/>
      <c r="G712" s="484"/>
      <c r="H712" s="483"/>
      <c r="I712" s="485"/>
      <c r="J712" s="486"/>
      <c r="K712" s="481"/>
      <c r="L712" s="482"/>
      <c r="M712" s="482"/>
      <c r="N712" s="487"/>
      <c r="O712" s="554"/>
      <c r="P712" s="555"/>
      <c r="Q712" s="481"/>
      <c r="R712" s="1097"/>
      <c r="S712" s="1098"/>
      <c r="T712" s="1098"/>
      <c r="U712" s="1096"/>
    </row>
    <row r="713" spans="1:21" s="456" customFormat="1" ht="23.25" customHeight="1">
      <c r="A713" s="467">
        <f t="shared" si="20"/>
        <v>700</v>
      </c>
      <c r="B713" s="1095"/>
      <c r="C713" s="1096"/>
      <c r="D713" s="1095"/>
      <c r="E713" s="1096"/>
      <c r="F713" s="483"/>
      <c r="G713" s="484"/>
      <c r="H713" s="483"/>
      <c r="I713" s="485"/>
      <c r="J713" s="486"/>
      <c r="K713" s="481"/>
      <c r="L713" s="482"/>
      <c r="M713" s="482"/>
      <c r="N713" s="487"/>
      <c r="O713" s="554"/>
      <c r="P713" s="555"/>
      <c r="Q713" s="481"/>
      <c r="R713" s="1097"/>
      <c r="S713" s="1098"/>
      <c r="T713" s="1098"/>
      <c r="U713" s="1096"/>
    </row>
    <row r="714" spans="1:21" s="456" customFormat="1" ht="23.25" customHeight="1">
      <c r="A714" s="467">
        <f t="shared" si="20"/>
        <v>701</v>
      </c>
      <c r="B714" s="1095"/>
      <c r="C714" s="1096"/>
      <c r="D714" s="1095"/>
      <c r="E714" s="1096"/>
      <c r="F714" s="483"/>
      <c r="G714" s="484"/>
      <c r="H714" s="483"/>
      <c r="I714" s="485"/>
      <c r="J714" s="486"/>
      <c r="K714" s="481"/>
      <c r="L714" s="482"/>
      <c r="M714" s="482"/>
      <c r="N714" s="487"/>
      <c r="O714" s="554"/>
      <c r="P714" s="555"/>
      <c r="Q714" s="481"/>
      <c r="R714" s="1097"/>
      <c r="S714" s="1098"/>
      <c r="T714" s="1098"/>
      <c r="U714" s="1096"/>
    </row>
    <row r="715" spans="1:21" s="456" customFormat="1" ht="23.25" customHeight="1">
      <c r="A715" s="467">
        <f t="shared" si="20"/>
        <v>702</v>
      </c>
      <c r="B715" s="1095"/>
      <c r="C715" s="1096"/>
      <c r="D715" s="1095"/>
      <c r="E715" s="1096"/>
      <c r="F715" s="483"/>
      <c r="G715" s="484"/>
      <c r="H715" s="483"/>
      <c r="I715" s="485"/>
      <c r="J715" s="486"/>
      <c r="K715" s="481"/>
      <c r="L715" s="482"/>
      <c r="M715" s="482"/>
      <c r="N715" s="487"/>
      <c r="O715" s="554"/>
      <c r="P715" s="555"/>
      <c r="Q715" s="481"/>
      <c r="R715" s="1097"/>
      <c r="S715" s="1098"/>
      <c r="T715" s="1098"/>
      <c r="U715" s="1096"/>
    </row>
    <row r="716" spans="1:21" s="456" customFormat="1" ht="23.25" customHeight="1">
      <c r="A716" s="467">
        <f t="shared" si="20"/>
        <v>703</v>
      </c>
      <c r="B716" s="1095"/>
      <c r="C716" s="1096"/>
      <c r="D716" s="1095"/>
      <c r="E716" s="1096"/>
      <c r="F716" s="483"/>
      <c r="G716" s="484"/>
      <c r="H716" s="483"/>
      <c r="I716" s="485"/>
      <c r="J716" s="486"/>
      <c r="K716" s="481"/>
      <c r="L716" s="482"/>
      <c r="M716" s="482"/>
      <c r="N716" s="487"/>
      <c r="O716" s="554"/>
      <c r="P716" s="555"/>
      <c r="Q716" s="481"/>
      <c r="R716" s="1097"/>
      <c r="S716" s="1098"/>
      <c r="T716" s="1098"/>
      <c r="U716" s="1096"/>
    </row>
    <row r="717" spans="1:21" s="456" customFormat="1" ht="23.25" customHeight="1">
      <c r="A717" s="467">
        <f t="shared" si="20"/>
        <v>704</v>
      </c>
      <c r="B717" s="1095"/>
      <c r="C717" s="1096"/>
      <c r="D717" s="1095"/>
      <c r="E717" s="1096"/>
      <c r="F717" s="483"/>
      <c r="G717" s="484"/>
      <c r="H717" s="483"/>
      <c r="I717" s="485"/>
      <c r="J717" s="486"/>
      <c r="K717" s="481"/>
      <c r="L717" s="482"/>
      <c r="M717" s="482"/>
      <c r="N717" s="487"/>
      <c r="O717" s="554"/>
      <c r="P717" s="555"/>
      <c r="Q717" s="481"/>
      <c r="R717" s="1097"/>
      <c r="S717" s="1098"/>
      <c r="T717" s="1098"/>
      <c r="U717" s="1096"/>
    </row>
    <row r="718" spans="1:21" s="456" customFormat="1" ht="23.25" customHeight="1">
      <c r="A718" s="467">
        <f t="shared" si="20"/>
        <v>705</v>
      </c>
      <c r="B718" s="1095"/>
      <c r="C718" s="1096"/>
      <c r="D718" s="1095"/>
      <c r="E718" s="1096"/>
      <c r="F718" s="483"/>
      <c r="G718" s="484"/>
      <c r="H718" s="483"/>
      <c r="I718" s="485"/>
      <c r="J718" s="486"/>
      <c r="K718" s="481"/>
      <c r="L718" s="482"/>
      <c r="M718" s="482"/>
      <c r="N718" s="487"/>
      <c r="O718" s="554"/>
      <c r="P718" s="555"/>
      <c r="Q718" s="481"/>
      <c r="R718" s="1097"/>
      <c r="S718" s="1098"/>
      <c r="T718" s="1098"/>
      <c r="U718" s="1096"/>
    </row>
    <row r="719" spans="1:21" s="456" customFormat="1" ht="23.25" customHeight="1">
      <c r="A719" s="467">
        <f t="shared" si="20"/>
        <v>706</v>
      </c>
      <c r="B719" s="1095"/>
      <c r="C719" s="1096"/>
      <c r="D719" s="1095"/>
      <c r="E719" s="1096"/>
      <c r="F719" s="483"/>
      <c r="G719" s="484"/>
      <c r="H719" s="483"/>
      <c r="I719" s="485"/>
      <c r="J719" s="486"/>
      <c r="K719" s="481"/>
      <c r="L719" s="482"/>
      <c r="M719" s="482"/>
      <c r="N719" s="487"/>
      <c r="O719" s="554"/>
      <c r="P719" s="555"/>
      <c r="Q719" s="481"/>
      <c r="R719" s="1097"/>
      <c r="S719" s="1098"/>
      <c r="T719" s="1098"/>
      <c r="U719" s="1096"/>
    </row>
    <row r="720" spans="1:21" s="456" customFormat="1" ht="23.25" customHeight="1">
      <c r="A720" s="467">
        <f t="shared" si="20"/>
        <v>707</v>
      </c>
      <c r="B720" s="1095"/>
      <c r="C720" s="1096"/>
      <c r="D720" s="1095"/>
      <c r="E720" s="1096"/>
      <c r="F720" s="483"/>
      <c r="G720" s="484"/>
      <c r="H720" s="483"/>
      <c r="I720" s="485"/>
      <c r="J720" s="486"/>
      <c r="K720" s="481"/>
      <c r="L720" s="482"/>
      <c r="M720" s="482"/>
      <c r="N720" s="487"/>
      <c r="O720" s="554"/>
      <c r="P720" s="555"/>
      <c r="Q720" s="481"/>
      <c r="R720" s="1097"/>
      <c r="S720" s="1098"/>
      <c r="T720" s="1098"/>
      <c r="U720" s="1096"/>
    </row>
    <row r="721" spans="1:21" s="456" customFormat="1" ht="23.25" customHeight="1">
      <c r="A721" s="467">
        <f t="shared" si="20"/>
        <v>708</v>
      </c>
      <c r="B721" s="1095"/>
      <c r="C721" s="1096"/>
      <c r="D721" s="1095"/>
      <c r="E721" s="1096"/>
      <c r="F721" s="483"/>
      <c r="G721" s="484"/>
      <c r="H721" s="483"/>
      <c r="I721" s="485"/>
      <c r="J721" s="486"/>
      <c r="K721" s="481"/>
      <c r="L721" s="482"/>
      <c r="M721" s="482"/>
      <c r="N721" s="487"/>
      <c r="O721" s="554"/>
      <c r="P721" s="555"/>
      <c r="Q721" s="481"/>
      <c r="R721" s="1097"/>
      <c r="S721" s="1098"/>
      <c r="T721" s="1098"/>
      <c r="U721" s="1096"/>
    </row>
    <row r="722" spans="1:21" s="456" customFormat="1" ht="23.25" customHeight="1">
      <c r="A722" s="467">
        <f t="shared" si="20"/>
        <v>709</v>
      </c>
      <c r="B722" s="1095"/>
      <c r="C722" s="1096"/>
      <c r="D722" s="1095"/>
      <c r="E722" s="1096"/>
      <c r="F722" s="483"/>
      <c r="G722" s="484"/>
      <c r="H722" s="483"/>
      <c r="I722" s="485"/>
      <c r="J722" s="486"/>
      <c r="K722" s="481"/>
      <c r="L722" s="482"/>
      <c r="M722" s="482"/>
      <c r="N722" s="487"/>
      <c r="O722" s="554"/>
      <c r="P722" s="555"/>
      <c r="Q722" s="481"/>
      <c r="R722" s="1097"/>
      <c r="S722" s="1098"/>
      <c r="T722" s="1098"/>
      <c r="U722" s="1096"/>
    </row>
    <row r="723" spans="1:21" s="456" customFormat="1" ht="23.25" customHeight="1">
      <c r="A723" s="467">
        <f t="shared" si="20"/>
        <v>710</v>
      </c>
      <c r="B723" s="1095"/>
      <c r="C723" s="1096"/>
      <c r="D723" s="1095"/>
      <c r="E723" s="1096"/>
      <c r="F723" s="483"/>
      <c r="G723" s="484"/>
      <c r="H723" s="483"/>
      <c r="I723" s="485"/>
      <c r="J723" s="486"/>
      <c r="K723" s="481"/>
      <c r="L723" s="482"/>
      <c r="M723" s="482"/>
      <c r="N723" s="487"/>
      <c r="O723" s="554"/>
      <c r="P723" s="555"/>
      <c r="Q723" s="481"/>
      <c r="R723" s="1097"/>
      <c r="S723" s="1098"/>
      <c r="T723" s="1098"/>
      <c r="U723" s="1096"/>
    </row>
    <row r="724" spans="1:21" s="456" customFormat="1" ht="23.25" customHeight="1">
      <c r="A724" s="467">
        <f t="shared" si="20"/>
        <v>711</v>
      </c>
      <c r="B724" s="1095"/>
      <c r="C724" s="1096"/>
      <c r="D724" s="1095"/>
      <c r="E724" s="1096"/>
      <c r="F724" s="483"/>
      <c r="G724" s="484"/>
      <c r="H724" s="483"/>
      <c r="I724" s="485"/>
      <c r="J724" s="486"/>
      <c r="K724" s="481"/>
      <c r="L724" s="482"/>
      <c r="M724" s="482"/>
      <c r="N724" s="487"/>
      <c r="O724" s="554"/>
      <c r="P724" s="555"/>
      <c r="Q724" s="481"/>
      <c r="R724" s="1097"/>
      <c r="S724" s="1098"/>
      <c r="T724" s="1098"/>
      <c r="U724" s="1096"/>
    </row>
    <row r="725" spans="1:21" s="456" customFormat="1" ht="23.25" customHeight="1">
      <c r="A725" s="467">
        <f>A724+1</f>
        <v>712</v>
      </c>
      <c r="B725" s="1095"/>
      <c r="C725" s="1096"/>
      <c r="D725" s="1095"/>
      <c r="E725" s="1096"/>
      <c r="F725" s="483"/>
      <c r="G725" s="484"/>
      <c r="H725" s="483"/>
      <c r="I725" s="485"/>
      <c r="J725" s="486"/>
      <c r="K725" s="481"/>
      <c r="L725" s="482"/>
      <c r="M725" s="482"/>
      <c r="N725" s="487"/>
      <c r="O725" s="554"/>
      <c r="P725" s="555"/>
      <c r="Q725" s="481"/>
      <c r="R725" s="1097"/>
      <c r="S725" s="1098"/>
      <c r="T725" s="1098"/>
      <c r="U725" s="1096"/>
    </row>
    <row r="726" spans="1:21" s="456" customFormat="1" ht="23.25" customHeight="1">
      <c r="A726" s="467">
        <f t="shared" ref="A726:A754" si="21">A725+1</f>
        <v>713</v>
      </c>
      <c r="B726" s="1095"/>
      <c r="C726" s="1096"/>
      <c r="D726" s="1095"/>
      <c r="E726" s="1096"/>
      <c r="F726" s="483"/>
      <c r="G726" s="484"/>
      <c r="H726" s="483"/>
      <c r="I726" s="485"/>
      <c r="J726" s="486"/>
      <c r="K726" s="481"/>
      <c r="L726" s="482"/>
      <c r="M726" s="482"/>
      <c r="N726" s="487"/>
      <c r="O726" s="554"/>
      <c r="P726" s="555"/>
      <c r="Q726" s="481"/>
      <c r="R726" s="1097"/>
      <c r="S726" s="1098"/>
      <c r="T726" s="1098"/>
      <c r="U726" s="1096"/>
    </row>
    <row r="727" spans="1:21" s="456" customFormat="1" ht="23.25" customHeight="1">
      <c r="A727" s="467">
        <f t="shared" si="21"/>
        <v>714</v>
      </c>
      <c r="B727" s="1095"/>
      <c r="C727" s="1096"/>
      <c r="D727" s="1095"/>
      <c r="E727" s="1096"/>
      <c r="F727" s="483"/>
      <c r="G727" s="484"/>
      <c r="H727" s="483"/>
      <c r="I727" s="485"/>
      <c r="J727" s="486"/>
      <c r="K727" s="481"/>
      <c r="L727" s="482"/>
      <c r="M727" s="482"/>
      <c r="N727" s="487"/>
      <c r="O727" s="554"/>
      <c r="P727" s="555"/>
      <c r="Q727" s="481"/>
      <c r="R727" s="1097"/>
      <c r="S727" s="1098"/>
      <c r="T727" s="1098"/>
      <c r="U727" s="1096"/>
    </row>
    <row r="728" spans="1:21" s="456" customFormat="1" ht="23.25" customHeight="1">
      <c r="A728" s="467">
        <f t="shared" si="21"/>
        <v>715</v>
      </c>
      <c r="B728" s="1095"/>
      <c r="C728" s="1096"/>
      <c r="D728" s="1095"/>
      <c r="E728" s="1096"/>
      <c r="F728" s="483"/>
      <c r="G728" s="484"/>
      <c r="H728" s="483"/>
      <c r="I728" s="485"/>
      <c r="J728" s="486"/>
      <c r="K728" s="481"/>
      <c r="L728" s="482"/>
      <c r="M728" s="482"/>
      <c r="N728" s="487"/>
      <c r="O728" s="554"/>
      <c r="P728" s="555"/>
      <c r="Q728" s="481"/>
      <c r="R728" s="1097"/>
      <c r="S728" s="1098"/>
      <c r="T728" s="1098"/>
      <c r="U728" s="1096"/>
    </row>
    <row r="729" spans="1:21" s="456" customFormat="1" ht="23.25" customHeight="1">
      <c r="A729" s="467">
        <f t="shared" si="21"/>
        <v>716</v>
      </c>
      <c r="B729" s="1095"/>
      <c r="C729" s="1096"/>
      <c r="D729" s="1095"/>
      <c r="E729" s="1096"/>
      <c r="F729" s="483"/>
      <c r="G729" s="484"/>
      <c r="H729" s="483"/>
      <c r="I729" s="485"/>
      <c r="J729" s="486"/>
      <c r="K729" s="481"/>
      <c r="L729" s="482"/>
      <c r="M729" s="482"/>
      <c r="N729" s="487"/>
      <c r="O729" s="554"/>
      <c r="P729" s="555"/>
      <c r="Q729" s="481"/>
      <c r="R729" s="1097"/>
      <c r="S729" s="1098"/>
      <c r="T729" s="1098"/>
      <c r="U729" s="1096"/>
    </row>
    <row r="730" spans="1:21" s="456" customFormat="1" ht="23.25" customHeight="1">
      <c r="A730" s="467">
        <f t="shared" si="21"/>
        <v>717</v>
      </c>
      <c r="B730" s="1095"/>
      <c r="C730" s="1096"/>
      <c r="D730" s="1095"/>
      <c r="E730" s="1096"/>
      <c r="F730" s="483"/>
      <c r="G730" s="484"/>
      <c r="H730" s="483"/>
      <c r="I730" s="485"/>
      <c r="J730" s="486"/>
      <c r="K730" s="481"/>
      <c r="L730" s="482"/>
      <c r="M730" s="482"/>
      <c r="N730" s="487"/>
      <c r="O730" s="554"/>
      <c r="P730" s="555"/>
      <c r="Q730" s="481"/>
      <c r="R730" s="1097"/>
      <c r="S730" s="1098"/>
      <c r="T730" s="1098"/>
      <c r="U730" s="1096"/>
    </row>
    <row r="731" spans="1:21" s="456" customFormat="1" ht="23.25" customHeight="1">
      <c r="A731" s="467">
        <f t="shared" si="21"/>
        <v>718</v>
      </c>
      <c r="B731" s="1095"/>
      <c r="C731" s="1096"/>
      <c r="D731" s="1095"/>
      <c r="E731" s="1096"/>
      <c r="F731" s="483"/>
      <c r="G731" s="484"/>
      <c r="H731" s="483"/>
      <c r="I731" s="485"/>
      <c r="J731" s="486"/>
      <c r="K731" s="481"/>
      <c r="L731" s="482"/>
      <c r="M731" s="482"/>
      <c r="N731" s="487"/>
      <c r="O731" s="554"/>
      <c r="P731" s="555"/>
      <c r="Q731" s="481"/>
      <c r="R731" s="1097"/>
      <c r="S731" s="1098"/>
      <c r="T731" s="1098"/>
      <c r="U731" s="1096"/>
    </row>
    <row r="732" spans="1:21" s="456" customFormat="1" ht="23.25" customHeight="1">
      <c r="A732" s="467">
        <f t="shared" si="21"/>
        <v>719</v>
      </c>
      <c r="B732" s="1095"/>
      <c r="C732" s="1096"/>
      <c r="D732" s="1095"/>
      <c r="E732" s="1096"/>
      <c r="F732" s="483"/>
      <c r="G732" s="484"/>
      <c r="H732" s="483"/>
      <c r="I732" s="485"/>
      <c r="J732" s="486"/>
      <c r="K732" s="481"/>
      <c r="L732" s="482"/>
      <c r="M732" s="482"/>
      <c r="N732" s="487"/>
      <c r="O732" s="554"/>
      <c r="P732" s="555"/>
      <c r="Q732" s="481"/>
      <c r="R732" s="1097"/>
      <c r="S732" s="1098"/>
      <c r="T732" s="1098"/>
      <c r="U732" s="1096"/>
    </row>
    <row r="733" spans="1:21" s="456" customFormat="1" ht="23.25" customHeight="1">
      <c r="A733" s="467">
        <f t="shared" si="21"/>
        <v>720</v>
      </c>
      <c r="B733" s="1095"/>
      <c r="C733" s="1096"/>
      <c r="D733" s="1095"/>
      <c r="E733" s="1096"/>
      <c r="F733" s="483"/>
      <c r="G733" s="484"/>
      <c r="H733" s="483"/>
      <c r="I733" s="485"/>
      <c r="J733" s="486"/>
      <c r="K733" s="481"/>
      <c r="L733" s="482"/>
      <c r="M733" s="482"/>
      <c r="N733" s="487"/>
      <c r="O733" s="554"/>
      <c r="P733" s="555"/>
      <c r="Q733" s="481"/>
      <c r="R733" s="1097"/>
      <c r="S733" s="1098"/>
      <c r="T733" s="1098"/>
      <c r="U733" s="1096"/>
    </row>
    <row r="734" spans="1:21" s="456" customFormat="1" ht="23.25" customHeight="1">
      <c r="A734" s="467">
        <f t="shared" si="21"/>
        <v>721</v>
      </c>
      <c r="B734" s="1095"/>
      <c r="C734" s="1096"/>
      <c r="D734" s="1095"/>
      <c r="E734" s="1096"/>
      <c r="F734" s="483"/>
      <c r="G734" s="484"/>
      <c r="H734" s="483"/>
      <c r="I734" s="485"/>
      <c r="J734" s="486"/>
      <c r="K734" s="481"/>
      <c r="L734" s="482"/>
      <c r="M734" s="482"/>
      <c r="N734" s="487"/>
      <c r="O734" s="554"/>
      <c r="P734" s="555"/>
      <c r="Q734" s="481"/>
      <c r="R734" s="1097"/>
      <c r="S734" s="1098"/>
      <c r="T734" s="1098"/>
      <c r="U734" s="1096"/>
    </row>
    <row r="735" spans="1:21" s="456" customFormat="1" ht="23.25" customHeight="1">
      <c r="A735" s="467">
        <f t="shared" si="21"/>
        <v>722</v>
      </c>
      <c r="B735" s="1095"/>
      <c r="C735" s="1096"/>
      <c r="D735" s="1095"/>
      <c r="E735" s="1096"/>
      <c r="F735" s="483"/>
      <c r="G735" s="484"/>
      <c r="H735" s="483"/>
      <c r="I735" s="485"/>
      <c r="J735" s="486"/>
      <c r="K735" s="481"/>
      <c r="L735" s="482"/>
      <c r="M735" s="482"/>
      <c r="N735" s="487"/>
      <c r="O735" s="554"/>
      <c r="P735" s="555"/>
      <c r="Q735" s="481"/>
      <c r="R735" s="1097"/>
      <c r="S735" s="1098"/>
      <c r="T735" s="1098"/>
      <c r="U735" s="1096"/>
    </row>
    <row r="736" spans="1:21" s="456" customFormat="1" ht="23.25" customHeight="1">
      <c r="A736" s="467">
        <f t="shared" si="21"/>
        <v>723</v>
      </c>
      <c r="B736" s="1095"/>
      <c r="C736" s="1096"/>
      <c r="D736" s="1095"/>
      <c r="E736" s="1096"/>
      <c r="F736" s="483"/>
      <c r="G736" s="484"/>
      <c r="H736" s="483"/>
      <c r="I736" s="485"/>
      <c r="J736" s="486"/>
      <c r="K736" s="481"/>
      <c r="L736" s="482"/>
      <c r="M736" s="482"/>
      <c r="N736" s="487"/>
      <c r="O736" s="554"/>
      <c r="P736" s="555"/>
      <c r="Q736" s="481"/>
      <c r="R736" s="1097"/>
      <c r="S736" s="1098"/>
      <c r="T736" s="1098"/>
      <c r="U736" s="1096"/>
    </row>
    <row r="737" spans="1:21" s="456" customFormat="1" ht="23.25" customHeight="1">
      <c r="A737" s="467">
        <f t="shared" si="21"/>
        <v>724</v>
      </c>
      <c r="B737" s="1095"/>
      <c r="C737" s="1096"/>
      <c r="D737" s="1095"/>
      <c r="E737" s="1096"/>
      <c r="F737" s="483"/>
      <c r="G737" s="484"/>
      <c r="H737" s="483"/>
      <c r="I737" s="485"/>
      <c r="J737" s="486"/>
      <c r="K737" s="481"/>
      <c r="L737" s="482"/>
      <c r="M737" s="482"/>
      <c r="N737" s="487"/>
      <c r="O737" s="554"/>
      <c r="P737" s="555"/>
      <c r="Q737" s="481"/>
      <c r="R737" s="1097"/>
      <c r="S737" s="1098"/>
      <c r="T737" s="1098"/>
      <c r="U737" s="1096"/>
    </row>
    <row r="738" spans="1:21" s="456" customFormat="1" ht="23.25" customHeight="1">
      <c r="A738" s="467">
        <f t="shared" si="21"/>
        <v>725</v>
      </c>
      <c r="B738" s="1095"/>
      <c r="C738" s="1096"/>
      <c r="D738" s="1095"/>
      <c r="E738" s="1096"/>
      <c r="F738" s="483"/>
      <c r="G738" s="484"/>
      <c r="H738" s="483"/>
      <c r="I738" s="485"/>
      <c r="J738" s="486"/>
      <c r="K738" s="481"/>
      <c r="L738" s="482"/>
      <c r="M738" s="482"/>
      <c r="N738" s="487"/>
      <c r="O738" s="554"/>
      <c r="P738" s="555"/>
      <c r="Q738" s="481"/>
      <c r="R738" s="1097"/>
      <c r="S738" s="1098"/>
      <c r="T738" s="1098"/>
      <c r="U738" s="1096"/>
    </row>
    <row r="739" spans="1:21" s="456" customFormat="1" ht="23.25" customHeight="1">
      <c r="A739" s="467">
        <f t="shared" si="21"/>
        <v>726</v>
      </c>
      <c r="B739" s="1095"/>
      <c r="C739" s="1096"/>
      <c r="D739" s="1095"/>
      <c r="E739" s="1096"/>
      <c r="F739" s="483"/>
      <c r="G739" s="484"/>
      <c r="H739" s="483"/>
      <c r="I739" s="485"/>
      <c r="J739" s="486"/>
      <c r="K739" s="481"/>
      <c r="L739" s="482"/>
      <c r="M739" s="482"/>
      <c r="N739" s="487"/>
      <c r="O739" s="554"/>
      <c r="P739" s="555"/>
      <c r="Q739" s="481"/>
      <c r="R739" s="1097"/>
      <c r="S739" s="1098"/>
      <c r="T739" s="1098"/>
      <c r="U739" s="1096"/>
    </row>
    <row r="740" spans="1:21" s="456" customFormat="1" ht="23.25" customHeight="1">
      <c r="A740" s="467">
        <f t="shared" si="21"/>
        <v>727</v>
      </c>
      <c r="B740" s="1095"/>
      <c r="C740" s="1096"/>
      <c r="D740" s="1095"/>
      <c r="E740" s="1096"/>
      <c r="F740" s="483"/>
      <c r="G740" s="484"/>
      <c r="H740" s="483"/>
      <c r="I740" s="485"/>
      <c r="J740" s="486"/>
      <c r="K740" s="481"/>
      <c r="L740" s="482"/>
      <c r="M740" s="482"/>
      <c r="N740" s="487"/>
      <c r="O740" s="554"/>
      <c r="P740" s="555"/>
      <c r="Q740" s="481"/>
      <c r="R740" s="1097"/>
      <c r="S740" s="1098"/>
      <c r="T740" s="1098"/>
      <c r="U740" s="1096"/>
    </row>
    <row r="741" spans="1:21" s="456" customFormat="1" ht="23.25" customHeight="1">
      <c r="A741" s="467">
        <f t="shared" si="21"/>
        <v>728</v>
      </c>
      <c r="B741" s="1095"/>
      <c r="C741" s="1096"/>
      <c r="D741" s="1095"/>
      <c r="E741" s="1096"/>
      <c r="F741" s="483"/>
      <c r="G741" s="484"/>
      <c r="H741" s="483"/>
      <c r="I741" s="485"/>
      <c r="J741" s="486"/>
      <c r="K741" s="481"/>
      <c r="L741" s="482"/>
      <c r="M741" s="482"/>
      <c r="N741" s="487"/>
      <c r="O741" s="554"/>
      <c r="P741" s="555"/>
      <c r="Q741" s="481"/>
      <c r="R741" s="1097"/>
      <c r="S741" s="1098"/>
      <c r="T741" s="1098"/>
      <c r="U741" s="1096"/>
    </row>
    <row r="742" spans="1:21" s="456" customFormat="1" ht="23.25" customHeight="1">
      <c r="A742" s="467">
        <f t="shared" si="21"/>
        <v>729</v>
      </c>
      <c r="B742" s="1095"/>
      <c r="C742" s="1096"/>
      <c r="D742" s="1095"/>
      <c r="E742" s="1096"/>
      <c r="F742" s="483"/>
      <c r="G742" s="484"/>
      <c r="H742" s="483"/>
      <c r="I742" s="485"/>
      <c r="J742" s="486"/>
      <c r="K742" s="481"/>
      <c r="L742" s="482"/>
      <c r="M742" s="482"/>
      <c r="N742" s="487"/>
      <c r="O742" s="554"/>
      <c r="P742" s="555"/>
      <c r="Q742" s="481"/>
      <c r="R742" s="1097"/>
      <c r="S742" s="1098"/>
      <c r="T742" s="1098"/>
      <c r="U742" s="1096"/>
    </row>
    <row r="743" spans="1:21" s="456" customFormat="1" ht="23.25" customHeight="1">
      <c r="A743" s="467">
        <f t="shared" si="21"/>
        <v>730</v>
      </c>
      <c r="B743" s="1095"/>
      <c r="C743" s="1096"/>
      <c r="D743" s="1095"/>
      <c r="E743" s="1096"/>
      <c r="F743" s="483"/>
      <c r="G743" s="484"/>
      <c r="H743" s="483"/>
      <c r="I743" s="485"/>
      <c r="J743" s="486"/>
      <c r="K743" s="481"/>
      <c r="L743" s="482"/>
      <c r="M743" s="482"/>
      <c r="N743" s="487"/>
      <c r="O743" s="554"/>
      <c r="P743" s="555"/>
      <c r="Q743" s="481"/>
      <c r="R743" s="1097"/>
      <c r="S743" s="1098"/>
      <c r="T743" s="1098"/>
      <c r="U743" s="1096"/>
    </row>
    <row r="744" spans="1:21" s="456" customFormat="1" ht="23.25" customHeight="1">
      <c r="A744" s="467">
        <f t="shared" si="21"/>
        <v>731</v>
      </c>
      <c r="B744" s="1095"/>
      <c r="C744" s="1096"/>
      <c r="D744" s="1095"/>
      <c r="E744" s="1096"/>
      <c r="F744" s="483"/>
      <c r="G744" s="484"/>
      <c r="H744" s="483"/>
      <c r="I744" s="485"/>
      <c r="J744" s="486"/>
      <c r="K744" s="481"/>
      <c r="L744" s="482"/>
      <c r="M744" s="482"/>
      <c r="N744" s="487"/>
      <c r="O744" s="554"/>
      <c r="P744" s="555"/>
      <c r="Q744" s="481"/>
      <c r="R744" s="1097"/>
      <c r="S744" s="1098"/>
      <c r="T744" s="1098"/>
      <c r="U744" s="1096"/>
    </row>
    <row r="745" spans="1:21" s="456" customFormat="1" ht="23.25" customHeight="1">
      <c r="A745" s="467">
        <f t="shared" si="21"/>
        <v>732</v>
      </c>
      <c r="B745" s="1095"/>
      <c r="C745" s="1096"/>
      <c r="D745" s="1095"/>
      <c r="E745" s="1096"/>
      <c r="F745" s="483"/>
      <c r="G745" s="484"/>
      <c r="H745" s="483"/>
      <c r="I745" s="485"/>
      <c r="J745" s="486"/>
      <c r="K745" s="481"/>
      <c r="L745" s="482"/>
      <c r="M745" s="482"/>
      <c r="N745" s="487"/>
      <c r="O745" s="554"/>
      <c r="P745" s="555"/>
      <c r="Q745" s="481"/>
      <c r="R745" s="1097"/>
      <c r="S745" s="1098"/>
      <c r="T745" s="1098"/>
      <c r="U745" s="1096"/>
    </row>
    <row r="746" spans="1:21" s="456" customFormat="1" ht="23.25" customHeight="1">
      <c r="A746" s="467">
        <f t="shared" si="21"/>
        <v>733</v>
      </c>
      <c r="B746" s="1095"/>
      <c r="C746" s="1096"/>
      <c r="D746" s="1095"/>
      <c r="E746" s="1096"/>
      <c r="F746" s="483"/>
      <c r="G746" s="484"/>
      <c r="H746" s="483"/>
      <c r="I746" s="485"/>
      <c r="J746" s="486"/>
      <c r="K746" s="481"/>
      <c r="L746" s="482"/>
      <c r="M746" s="482"/>
      <c r="N746" s="487"/>
      <c r="O746" s="554"/>
      <c r="P746" s="555"/>
      <c r="Q746" s="481"/>
      <c r="R746" s="1097"/>
      <c r="S746" s="1098"/>
      <c r="T746" s="1098"/>
      <c r="U746" s="1096"/>
    </row>
    <row r="747" spans="1:21" s="456" customFormat="1" ht="23.25" customHeight="1">
      <c r="A747" s="467">
        <f t="shared" si="21"/>
        <v>734</v>
      </c>
      <c r="B747" s="1095"/>
      <c r="C747" s="1096"/>
      <c r="D747" s="1095"/>
      <c r="E747" s="1096"/>
      <c r="F747" s="483"/>
      <c r="G747" s="484"/>
      <c r="H747" s="483"/>
      <c r="I747" s="485"/>
      <c r="J747" s="486"/>
      <c r="K747" s="481"/>
      <c r="L747" s="482"/>
      <c r="M747" s="482"/>
      <c r="N747" s="487"/>
      <c r="O747" s="554"/>
      <c r="P747" s="555"/>
      <c r="Q747" s="481"/>
      <c r="R747" s="1097"/>
      <c r="S747" s="1098"/>
      <c r="T747" s="1098"/>
      <c r="U747" s="1096"/>
    </row>
    <row r="748" spans="1:21" s="456" customFormat="1" ht="23.25" customHeight="1">
      <c r="A748" s="467">
        <f t="shared" si="21"/>
        <v>735</v>
      </c>
      <c r="B748" s="1095"/>
      <c r="C748" s="1096"/>
      <c r="D748" s="1095"/>
      <c r="E748" s="1096"/>
      <c r="F748" s="483"/>
      <c r="G748" s="484"/>
      <c r="H748" s="483"/>
      <c r="I748" s="485"/>
      <c r="J748" s="486"/>
      <c r="K748" s="481"/>
      <c r="L748" s="482"/>
      <c r="M748" s="482"/>
      <c r="N748" s="487"/>
      <c r="O748" s="554"/>
      <c r="P748" s="555"/>
      <c r="Q748" s="481"/>
      <c r="R748" s="1097"/>
      <c r="S748" s="1098"/>
      <c r="T748" s="1098"/>
      <c r="U748" s="1096"/>
    </row>
    <row r="749" spans="1:21" s="456" customFormat="1" ht="23.25" customHeight="1">
      <c r="A749" s="467">
        <f t="shared" si="21"/>
        <v>736</v>
      </c>
      <c r="B749" s="1095"/>
      <c r="C749" s="1096"/>
      <c r="D749" s="1095"/>
      <c r="E749" s="1096"/>
      <c r="F749" s="483"/>
      <c r="G749" s="484"/>
      <c r="H749" s="483"/>
      <c r="I749" s="485"/>
      <c r="J749" s="486"/>
      <c r="K749" s="481"/>
      <c r="L749" s="482"/>
      <c r="M749" s="482"/>
      <c r="N749" s="487"/>
      <c r="O749" s="554"/>
      <c r="P749" s="555"/>
      <c r="Q749" s="481"/>
      <c r="R749" s="1097"/>
      <c r="S749" s="1098"/>
      <c r="T749" s="1098"/>
      <c r="U749" s="1096"/>
    </row>
    <row r="750" spans="1:21" s="456" customFormat="1" ht="23.25" customHeight="1">
      <c r="A750" s="467">
        <f t="shared" si="21"/>
        <v>737</v>
      </c>
      <c r="B750" s="1095"/>
      <c r="C750" s="1096"/>
      <c r="D750" s="1095"/>
      <c r="E750" s="1096"/>
      <c r="F750" s="483"/>
      <c r="G750" s="484"/>
      <c r="H750" s="483"/>
      <c r="I750" s="485"/>
      <c r="J750" s="486"/>
      <c r="K750" s="481"/>
      <c r="L750" s="482"/>
      <c r="M750" s="482"/>
      <c r="N750" s="487"/>
      <c r="O750" s="554"/>
      <c r="P750" s="555"/>
      <c r="Q750" s="481"/>
      <c r="R750" s="1097"/>
      <c r="S750" s="1098"/>
      <c r="T750" s="1098"/>
      <c r="U750" s="1096"/>
    </row>
    <row r="751" spans="1:21" s="456" customFormat="1" ht="23.25" customHeight="1">
      <c r="A751" s="467">
        <f t="shared" si="21"/>
        <v>738</v>
      </c>
      <c r="B751" s="1095"/>
      <c r="C751" s="1096"/>
      <c r="D751" s="1095"/>
      <c r="E751" s="1096"/>
      <c r="F751" s="483"/>
      <c r="G751" s="484"/>
      <c r="H751" s="483"/>
      <c r="I751" s="485"/>
      <c r="J751" s="486"/>
      <c r="K751" s="481"/>
      <c r="L751" s="482"/>
      <c r="M751" s="482"/>
      <c r="N751" s="487"/>
      <c r="O751" s="554"/>
      <c r="P751" s="555"/>
      <c r="Q751" s="481"/>
      <c r="R751" s="1097"/>
      <c r="S751" s="1098"/>
      <c r="T751" s="1098"/>
      <c r="U751" s="1096"/>
    </row>
    <row r="752" spans="1:21" s="456" customFormat="1" ht="23.25" customHeight="1">
      <c r="A752" s="467">
        <f t="shared" si="21"/>
        <v>739</v>
      </c>
      <c r="B752" s="1095"/>
      <c r="C752" s="1096"/>
      <c r="D752" s="1095"/>
      <c r="E752" s="1096"/>
      <c r="F752" s="483"/>
      <c r="G752" s="484"/>
      <c r="H752" s="483"/>
      <c r="I752" s="485"/>
      <c r="J752" s="486"/>
      <c r="K752" s="481"/>
      <c r="L752" s="482"/>
      <c r="M752" s="482"/>
      <c r="N752" s="487"/>
      <c r="O752" s="554"/>
      <c r="P752" s="555"/>
      <c r="Q752" s="481"/>
      <c r="R752" s="1097"/>
      <c r="S752" s="1098"/>
      <c r="T752" s="1098"/>
      <c r="U752" s="1096"/>
    </row>
    <row r="753" spans="1:21" s="456" customFormat="1" ht="23.25" customHeight="1">
      <c r="A753" s="467">
        <f t="shared" si="21"/>
        <v>740</v>
      </c>
      <c r="B753" s="1095"/>
      <c r="C753" s="1096"/>
      <c r="D753" s="1095"/>
      <c r="E753" s="1096"/>
      <c r="F753" s="483"/>
      <c r="G753" s="484"/>
      <c r="H753" s="483"/>
      <c r="I753" s="485"/>
      <c r="J753" s="486"/>
      <c r="K753" s="481"/>
      <c r="L753" s="482"/>
      <c r="M753" s="482"/>
      <c r="N753" s="487"/>
      <c r="O753" s="554"/>
      <c r="P753" s="555"/>
      <c r="Q753" s="481"/>
      <c r="R753" s="1097"/>
      <c r="S753" s="1098"/>
      <c r="T753" s="1098"/>
      <c r="U753" s="1096"/>
    </row>
    <row r="754" spans="1:21" s="456" customFormat="1" ht="23.25" customHeight="1">
      <c r="A754" s="467">
        <f t="shared" si="21"/>
        <v>741</v>
      </c>
      <c r="B754" s="1095"/>
      <c r="C754" s="1096"/>
      <c r="D754" s="1095"/>
      <c r="E754" s="1096"/>
      <c r="F754" s="483"/>
      <c r="G754" s="484"/>
      <c r="H754" s="483"/>
      <c r="I754" s="485"/>
      <c r="J754" s="486"/>
      <c r="K754" s="481"/>
      <c r="L754" s="482"/>
      <c r="M754" s="482"/>
      <c r="N754" s="487"/>
      <c r="O754" s="554"/>
      <c r="P754" s="555"/>
      <c r="Q754" s="481"/>
      <c r="R754" s="1097"/>
      <c r="S754" s="1098"/>
      <c r="T754" s="1098"/>
      <c r="U754" s="1096"/>
    </row>
    <row r="755" spans="1:21" s="456" customFormat="1" ht="23.25" customHeight="1">
      <c r="A755" s="467">
        <f>A754+1</f>
        <v>742</v>
      </c>
      <c r="B755" s="1095"/>
      <c r="C755" s="1096"/>
      <c r="D755" s="1095"/>
      <c r="E755" s="1096"/>
      <c r="F755" s="483"/>
      <c r="G755" s="484"/>
      <c r="H755" s="483"/>
      <c r="I755" s="485"/>
      <c r="J755" s="486"/>
      <c r="K755" s="481"/>
      <c r="L755" s="482"/>
      <c r="M755" s="482"/>
      <c r="N755" s="487"/>
      <c r="O755" s="554"/>
      <c r="P755" s="555"/>
      <c r="Q755" s="481"/>
      <c r="R755" s="1097"/>
      <c r="S755" s="1098"/>
      <c r="T755" s="1098"/>
      <c r="U755" s="1096"/>
    </row>
    <row r="756" spans="1:21" s="456" customFormat="1" ht="23.25" customHeight="1">
      <c r="A756" s="467">
        <f t="shared" ref="A756:A784" si="22">A755+1</f>
        <v>743</v>
      </c>
      <c r="B756" s="1095"/>
      <c r="C756" s="1096"/>
      <c r="D756" s="1095"/>
      <c r="E756" s="1096"/>
      <c r="F756" s="483"/>
      <c r="G756" s="484"/>
      <c r="H756" s="483"/>
      <c r="I756" s="485"/>
      <c r="J756" s="486"/>
      <c r="K756" s="481"/>
      <c r="L756" s="482"/>
      <c r="M756" s="482"/>
      <c r="N756" s="487"/>
      <c r="O756" s="554"/>
      <c r="P756" s="555"/>
      <c r="Q756" s="481"/>
      <c r="R756" s="1097"/>
      <c r="S756" s="1098"/>
      <c r="T756" s="1098"/>
      <c r="U756" s="1096"/>
    </row>
    <row r="757" spans="1:21" s="456" customFormat="1" ht="23.25" customHeight="1">
      <c r="A757" s="467">
        <f t="shared" si="22"/>
        <v>744</v>
      </c>
      <c r="B757" s="1095"/>
      <c r="C757" s="1096"/>
      <c r="D757" s="1095"/>
      <c r="E757" s="1096"/>
      <c r="F757" s="483"/>
      <c r="G757" s="484"/>
      <c r="H757" s="483"/>
      <c r="I757" s="485"/>
      <c r="J757" s="486"/>
      <c r="K757" s="481"/>
      <c r="L757" s="482"/>
      <c r="M757" s="482"/>
      <c r="N757" s="487"/>
      <c r="O757" s="554"/>
      <c r="P757" s="555"/>
      <c r="Q757" s="481"/>
      <c r="R757" s="1097"/>
      <c r="S757" s="1098"/>
      <c r="T757" s="1098"/>
      <c r="U757" s="1096"/>
    </row>
    <row r="758" spans="1:21" s="456" customFormat="1" ht="23.25" customHeight="1">
      <c r="A758" s="467">
        <f t="shared" si="22"/>
        <v>745</v>
      </c>
      <c r="B758" s="1095"/>
      <c r="C758" s="1096"/>
      <c r="D758" s="1095"/>
      <c r="E758" s="1096"/>
      <c r="F758" s="483"/>
      <c r="G758" s="484"/>
      <c r="H758" s="483"/>
      <c r="I758" s="485"/>
      <c r="J758" s="486"/>
      <c r="K758" s="481"/>
      <c r="L758" s="482"/>
      <c r="M758" s="482"/>
      <c r="N758" s="487"/>
      <c r="O758" s="554"/>
      <c r="P758" s="555"/>
      <c r="Q758" s="481"/>
      <c r="R758" s="1097"/>
      <c r="S758" s="1098"/>
      <c r="T758" s="1098"/>
      <c r="U758" s="1096"/>
    </row>
    <row r="759" spans="1:21" s="456" customFormat="1" ht="23.25" customHeight="1">
      <c r="A759" s="467">
        <f t="shared" si="22"/>
        <v>746</v>
      </c>
      <c r="B759" s="1095"/>
      <c r="C759" s="1096"/>
      <c r="D759" s="1095"/>
      <c r="E759" s="1096"/>
      <c r="F759" s="483"/>
      <c r="G759" s="484"/>
      <c r="H759" s="483"/>
      <c r="I759" s="485"/>
      <c r="J759" s="486"/>
      <c r="K759" s="481"/>
      <c r="L759" s="482"/>
      <c r="M759" s="482"/>
      <c r="N759" s="487"/>
      <c r="O759" s="554"/>
      <c r="P759" s="555"/>
      <c r="Q759" s="481"/>
      <c r="R759" s="1097"/>
      <c r="S759" s="1098"/>
      <c r="T759" s="1098"/>
      <c r="U759" s="1096"/>
    </row>
    <row r="760" spans="1:21" s="456" customFormat="1" ht="23.25" customHeight="1">
      <c r="A760" s="467">
        <f t="shared" si="22"/>
        <v>747</v>
      </c>
      <c r="B760" s="1095"/>
      <c r="C760" s="1096"/>
      <c r="D760" s="1095"/>
      <c r="E760" s="1096"/>
      <c r="F760" s="483"/>
      <c r="G760" s="484"/>
      <c r="H760" s="483"/>
      <c r="I760" s="485"/>
      <c r="J760" s="486"/>
      <c r="K760" s="481"/>
      <c r="L760" s="482"/>
      <c r="M760" s="482"/>
      <c r="N760" s="487"/>
      <c r="O760" s="554"/>
      <c r="P760" s="555"/>
      <c r="Q760" s="481"/>
      <c r="R760" s="1097"/>
      <c r="S760" s="1098"/>
      <c r="T760" s="1098"/>
      <c r="U760" s="1096"/>
    </row>
    <row r="761" spans="1:21" s="456" customFormat="1" ht="23.25" customHeight="1">
      <c r="A761" s="467">
        <f t="shared" si="22"/>
        <v>748</v>
      </c>
      <c r="B761" s="1095"/>
      <c r="C761" s="1096"/>
      <c r="D761" s="1095"/>
      <c r="E761" s="1096"/>
      <c r="F761" s="483"/>
      <c r="G761" s="484"/>
      <c r="H761" s="483"/>
      <c r="I761" s="485"/>
      <c r="J761" s="486"/>
      <c r="K761" s="481"/>
      <c r="L761" s="482"/>
      <c r="M761" s="482"/>
      <c r="N761" s="487"/>
      <c r="O761" s="554"/>
      <c r="P761" s="555"/>
      <c r="Q761" s="481"/>
      <c r="R761" s="1097"/>
      <c r="S761" s="1098"/>
      <c r="T761" s="1098"/>
      <c r="U761" s="1096"/>
    </row>
    <row r="762" spans="1:21" s="456" customFormat="1" ht="23.25" customHeight="1">
      <c r="A762" s="467">
        <f t="shared" si="22"/>
        <v>749</v>
      </c>
      <c r="B762" s="1095"/>
      <c r="C762" s="1096"/>
      <c r="D762" s="1095"/>
      <c r="E762" s="1096"/>
      <c r="F762" s="483"/>
      <c r="G762" s="484"/>
      <c r="H762" s="483"/>
      <c r="I762" s="485"/>
      <c r="J762" s="486"/>
      <c r="K762" s="481"/>
      <c r="L762" s="482"/>
      <c r="M762" s="482"/>
      <c r="N762" s="487"/>
      <c r="O762" s="554"/>
      <c r="P762" s="555"/>
      <c r="Q762" s="481"/>
      <c r="R762" s="1097"/>
      <c r="S762" s="1098"/>
      <c r="T762" s="1098"/>
      <c r="U762" s="1096"/>
    </row>
    <row r="763" spans="1:21" s="456" customFormat="1" ht="23.25" customHeight="1">
      <c r="A763" s="467">
        <f t="shared" si="22"/>
        <v>750</v>
      </c>
      <c r="B763" s="1095"/>
      <c r="C763" s="1096"/>
      <c r="D763" s="1095"/>
      <c r="E763" s="1096"/>
      <c r="F763" s="483"/>
      <c r="G763" s="484"/>
      <c r="H763" s="483"/>
      <c r="I763" s="485"/>
      <c r="J763" s="486"/>
      <c r="K763" s="481"/>
      <c r="L763" s="482"/>
      <c r="M763" s="482"/>
      <c r="N763" s="487"/>
      <c r="O763" s="554"/>
      <c r="P763" s="555"/>
      <c r="Q763" s="481"/>
      <c r="R763" s="1097"/>
      <c r="S763" s="1098"/>
      <c r="T763" s="1098"/>
      <c r="U763" s="1096"/>
    </row>
    <row r="764" spans="1:21" s="456" customFormat="1" ht="23.25" customHeight="1">
      <c r="A764" s="467">
        <f t="shared" si="22"/>
        <v>751</v>
      </c>
      <c r="B764" s="1095"/>
      <c r="C764" s="1096"/>
      <c r="D764" s="1095"/>
      <c r="E764" s="1096"/>
      <c r="F764" s="483"/>
      <c r="G764" s="484"/>
      <c r="H764" s="483"/>
      <c r="I764" s="485"/>
      <c r="J764" s="486"/>
      <c r="K764" s="481"/>
      <c r="L764" s="482"/>
      <c r="M764" s="482"/>
      <c r="N764" s="487"/>
      <c r="O764" s="554"/>
      <c r="P764" s="555"/>
      <c r="Q764" s="481"/>
      <c r="R764" s="1097"/>
      <c r="S764" s="1098"/>
      <c r="T764" s="1098"/>
      <c r="U764" s="1096"/>
    </row>
    <row r="765" spans="1:21" s="456" customFormat="1" ht="23.25" customHeight="1">
      <c r="A765" s="467">
        <f t="shared" si="22"/>
        <v>752</v>
      </c>
      <c r="B765" s="1095"/>
      <c r="C765" s="1096"/>
      <c r="D765" s="1095"/>
      <c r="E765" s="1096"/>
      <c r="F765" s="483"/>
      <c r="G765" s="484"/>
      <c r="H765" s="483"/>
      <c r="I765" s="485"/>
      <c r="J765" s="486"/>
      <c r="K765" s="481"/>
      <c r="L765" s="482"/>
      <c r="M765" s="482"/>
      <c r="N765" s="487"/>
      <c r="O765" s="554"/>
      <c r="P765" s="555"/>
      <c r="Q765" s="481"/>
      <c r="R765" s="1097"/>
      <c r="S765" s="1098"/>
      <c r="T765" s="1098"/>
      <c r="U765" s="1096"/>
    </row>
    <row r="766" spans="1:21" s="456" customFormat="1" ht="23.25" customHeight="1">
      <c r="A766" s="467">
        <f t="shared" si="22"/>
        <v>753</v>
      </c>
      <c r="B766" s="1095"/>
      <c r="C766" s="1096"/>
      <c r="D766" s="1095"/>
      <c r="E766" s="1096"/>
      <c r="F766" s="483"/>
      <c r="G766" s="484"/>
      <c r="H766" s="483"/>
      <c r="I766" s="485"/>
      <c r="J766" s="486"/>
      <c r="K766" s="481"/>
      <c r="L766" s="482"/>
      <c r="M766" s="482"/>
      <c r="N766" s="487"/>
      <c r="O766" s="554"/>
      <c r="P766" s="555"/>
      <c r="Q766" s="481"/>
      <c r="R766" s="1097"/>
      <c r="S766" s="1098"/>
      <c r="T766" s="1098"/>
      <c r="U766" s="1096"/>
    </row>
    <row r="767" spans="1:21" s="456" customFormat="1" ht="23.25" customHeight="1">
      <c r="A767" s="467">
        <f t="shared" si="22"/>
        <v>754</v>
      </c>
      <c r="B767" s="1095"/>
      <c r="C767" s="1096"/>
      <c r="D767" s="1095"/>
      <c r="E767" s="1096"/>
      <c r="F767" s="483"/>
      <c r="G767" s="484"/>
      <c r="H767" s="483"/>
      <c r="I767" s="485"/>
      <c r="J767" s="486"/>
      <c r="K767" s="481"/>
      <c r="L767" s="482"/>
      <c r="M767" s="482"/>
      <c r="N767" s="487"/>
      <c r="O767" s="554"/>
      <c r="P767" s="555"/>
      <c r="Q767" s="481"/>
      <c r="R767" s="1097"/>
      <c r="S767" s="1098"/>
      <c r="T767" s="1098"/>
      <c r="U767" s="1096"/>
    </row>
    <row r="768" spans="1:21" s="456" customFormat="1" ht="23.25" customHeight="1">
      <c r="A768" s="467">
        <f t="shared" si="22"/>
        <v>755</v>
      </c>
      <c r="B768" s="1095"/>
      <c r="C768" s="1096"/>
      <c r="D768" s="1095"/>
      <c r="E768" s="1096"/>
      <c r="F768" s="483"/>
      <c r="G768" s="484"/>
      <c r="H768" s="483"/>
      <c r="I768" s="485"/>
      <c r="J768" s="486"/>
      <c r="K768" s="481"/>
      <c r="L768" s="482"/>
      <c r="M768" s="482"/>
      <c r="N768" s="487"/>
      <c r="O768" s="554"/>
      <c r="P768" s="555"/>
      <c r="Q768" s="481"/>
      <c r="R768" s="1097"/>
      <c r="S768" s="1098"/>
      <c r="T768" s="1098"/>
      <c r="U768" s="1096"/>
    </row>
    <row r="769" spans="1:21" s="456" customFormat="1" ht="23.25" customHeight="1">
      <c r="A769" s="467">
        <f t="shared" si="22"/>
        <v>756</v>
      </c>
      <c r="B769" s="1095"/>
      <c r="C769" s="1096"/>
      <c r="D769" s="1095"/>
      <c r="E769" s="1096"/>
      <c r="F769" s="483"/>
      <c r="G769" s="484"/>
      <c r="H769" s="483"/>
      <c r="I769" s="485"/>
      <c r="J769" s="486"/>
      <c r="K769" s="481"/>
      <c r="L769" s="482"/>
      <c r="M769" s="482"/>
      <c r="N769" s="487"/>
      <c r="O769" s="554"/>
      <c r="P769" s="555"/>
      <c r="Q769" s="481"/>
      <c r="R769" s="1097"/>
      <c r="S769" s="1098"/>
      <c r="T769" s="1098"/>
      <c r="U769" s="1096"/>
    </row>
    <row r="770" spans="1:21" s="456" customFormat="1" ht="23.25" customHeight="1">
      <c r="A770" s="467">
        <f t="shared" si="22"/>
        <v>757</v>
      </c>
      <c r="B770" s="1095"/>
      <c r="C770" s="1096"/>
      <c r="D770" s="1095"/>
      <c r="E770" s="1096"/>
      <c r="F770" s="483"/>
      <c r="G770" s="484"/>
      <c r="H770" s="483"/>
      <c r="I770" s="485"/>
      <c r="J770" s="486"/>
      <c r="K770" s="481"/>
      <c r="L770" s="482"/>
      <c r="M770" s="482"/>
      <c r="N770" s="487"/>
      <c r="O770" s="554"/>
      <c r="P770" s="555"/>
      <c r="Q770" s="481"/>
      <c r="R770" s="1097"/>
      <c r="S770" s="1098"/>
      <c r="T770" s="1098"/>
      <c r="U770" s="1096"/>
    </row>
    <row r="771" spans="1:21" s="456" customFormat="1" ht="23.25" customHeight="1">
      <c r="A771" s="467">
        <f t="shared" si="22"/>
        <v>758</v>
      </c>
      <c r="B771" s="1095"/>
      <c r="C771" s="1096"/>
      <c r="D771" s="1095"/>
      <c r="E771" s="1096"/>
      <c r="F771" s="483"/>
      <c r="G771" s="484"/>
      <c r="H771" s="483"/>
      <c r="I771" s="485"/>
      <c r="J771" s="486"/>
      <c r="K771" s="481"/>
      <c r="L771" s="482"/>
      <c r="M771" s="482"/>
      <c r="N771" s="487"/>
      <c r="O771" s="554"/>
      <c r="P771" s="555"/>
      <c r="Q771" s="481"/>
      <c r="R771" s="1097"/>
      <c r="S771" s="1098"/>
      <c r="T771" s="1098"/>
      <c r="U771" s="1096"/>
    </row>
    <row r="772" spans="1:21" s="456" customFormat="1" ht="23.25" customHeight="1">
      <c r="A772" s="467">
        <f t="shared" si="22"/>
        <v>759</v>
      </c>
      <c r="B772" s="1095"/>
      <c r="C772" s="1096"/>
      <c r="D772" s="1095"/>
      <c r="E772" s="1096"/>
      <c r="F772" s="483"/>
      <c r="G772" s="484"/>
      <c r="H772" s="483"/>
      <c r="I772" s="485"/>
      <c r="J772" s="486"/>
      <c r="K772" s="481"/>
      <c r="L772" s="482"/>
      <c r="M772" s="482"/>
      <c r="N772" s="487"/>
      <c r="O772" s="554"/>
      <c r="P772" s="555"/>
      <c r="Q772" s="481"/>
      <c r="R772" s="1097"/>
      <c r="S772" s="1098"/>
      <c r="T772" s="1098"/>
      <c r="U772" s="1096"/>
    </row>
    <row r="773" spans="1:21" s="456" customFormat="1" ht="23.25" customHeight="1">
      <c r="A773" s="467">
        <f t="shared" si="22"/>
        <v>760</v>
      </c>
      <c r="B773" s="1095"/>
      <c r="C773" s="1096"/>
      <c r="D773" s="1095"/>
      <c r="E773" s="1096"/>
      <c r="F773" s="483"/>
      <c r="G773" s="484"/>
      <c r="H773" s="483"/>
      <c r="I773" s="485"/>
      <c r="J773" s="486"/>
      <c r="K773" s="481"/>
      <c r="L773" s="482"/>
      <c r="M773" s="482"/>
      <c r="N773" s="487"/>
      <c r="O773" s="554"/>
      <c r="P773" s="555"/>
      <c r="Q773" s="481"/>
      <c r="R773" s="1097"/>
      <c r="S773" s="1098"/>
      <c r="T773" s="1098"/>
      <c r="U773" s="1096"/>
    </row>
    <row r="774" spans="1:21" s="456" customFormat="1" ht="23.25" customHeight="1">
      <c r="A774" s="467">
        <f t="shared" si="22"/>
        <v>761</v>
      </c>
      <c r="B774" s="1095"/>
      <c r="C774" s="1096"/>
      <c r="D774" s="1095"/>
      <c r="E774" s="1096"/>
      <c r="F774" s="483"/>
      <c r="G774" s="484"/>
      <c r="H774" s="483"/>
      <c r="I774" s="485"/>
      <c r="J774" s="486"/>
      <c r="K774" s="481"/>
      <c r="L774" s="482"/>
      <c r="M774" s="482"/>
      <c r="N774" s="487"/>
      <c r="O774" s="554"/>
      <c r="P774" s="555"/>
      <c r="Q774" s="481"/>
      <c r="R774" s="1097"/>
      <c r="S774" s="1098"/>
      <c r="T774" s="1098"/>
      <c r="U774" s="1096"/>
    </row>
    <row r="775" spans="1:21" s="456" customFormat="1" ht="23.25" customHeight="1">
      <c r="A775" s="467">
        <f t="shared" si="22"/>
        <v>762</v>
      </c>
      <c r="B775" s="1095"/>
      <c r="C775" s="1096"/>
      <c r="D775" s="1095"/>
      <c r="E775" s="1096"/>
      <c r="F775" s="483"/>
      <c r="G775" s="484"/>
      <c r="H775" s="483"/>
      <c r="I775" s="485"/>
      <c r="J775" s="486"/>
      <c r="K775" s="481"/>
      <c r="L775" s="482"/>
      <c r="M775" s="482"/>
      <c r="N775" s="487"/>
      <c r="O775" s="554"/>
      <c r="P775" s="555"/>
      <c r="Q775" s="481"/>
      <c r="R775" s="1097"/>
      <c r="S775" s="1098"/>
      <c r="T775" s="1098"/>
      <c r="U775" s="1096"/>
    </row>
    <row r="776" spans="1:21" s="456" customFormat="1" ht="23.25" customHeight="1">
      <c r="A776" s="467">
        <f t="shared" si="22"/>
        <v>763</v>
      </c>
      <c r="B776" s="1095"/>
      <c r="C776" s="1096"/>
      <c r="D776" s="1095"/>
      <c r="E776" s="1096"/>
      <c r="F776" s="483"/>
      <c r="G776" s="484"/>
      <c r="H776" s="483"/>
      <c r="I776" s="485"/>
      <c r="J776" s="486"/>
      <c r="K776" s="481"/>
      <c r="L776" s="482"/>
      <c r="M776" s="482"/>
      <c r="N776" s="487"/>
      <c r="O776" s="554"/>
      <c r="P776" s="555"/>
      <c r="Q776" s="481"/>
      <c r="R776" s="1097"/>
      <c r="S776" s="1098"/>
      <c r="T776" s="1098"/>
      <c r="U776" s="1096"/>
    </row>
    <row r="777" spans="1:21" s="456" customFormat="1" ht="23.25" customHeight="1">
      <c r="A777" s="467">
        <f t="shared" si="22"/>
        <v>764</v>
      </c>
      <c r="B777" s="1095"/>
      <c r="C777" s="1096"/>
      <c r="D777" s="1095"/>
      <c r="E777" s="1096"/>
      <c r="F777" s="483"/>
      <c r="G777" s="484"/>
      <c r="H777" s="483"/>
      <c r="I777" s="485"/>
      <c r="J777" s="486"/>
      <c r="K777" s="481"/>
      <c r="L777" s="482"/>
      <c r="M777" s="482"/>
      <c r="N777" s="487"/>
      <c r="O777" s="554"/>
      <c r="P777" s="555"/>
      <c r="Q777" s="481"/>
      <c r="R777" s="1097"/>
      <c r="S777" s="1098"/>
      <c r="T777" s="1098"/>
      <c r="U777" s="1096"/>
    </row>
    <row r="778" spans="1:21" s="456" customFormat="1" ht="23.25" customHeight="1">
      <c r="A778" s="467">
        <f t="shared" si="22"/>
        <v>765</v>
      </c>
      <c r="B778" s="1095"/>
      <c r="C778" s="1096"/>
      <c r="D778" s="1095"/>
      <c r="E778" s="1096"/>
      <c r="F778" s="483"/>
      <c r="G778" s="484"/>
      <c r="H778" s="483"/>
      <c r="I778" s="485"/>
      <c r="J778" s="486"/>
      <c r="K778" s="481"/>
      <c r="L778" s="482"/>
      <c r="M778" s="482"/>
      <c r="N778" s="487"/>
      <c r="O778" s="554"/>
      <c r="P778" s="555"/>
      <c r="Q778" s="481"/>
      <c r="R778" s="1097"/>
      <c r="S778" s="1098"/>
      <c r="T778" s="1098"/>
      <c r="U778" s="1096"/>
    </row>
    <row r="779" spans="1:21" s="456" customFormat="1" ht="23.25" customHeight="1">
      <c r="A779" s="467">
        <f t="shared" si="22"/>
        <v>766</v>
      </c>
      <c r="B779" s="1095"/>
      <c r="C779" s="1096"/>
      <c r="D779" s="1095"/>
      <c r="E779" s="1096"/>
      <c r="F779" s="483"/>
      <c r="G779" s="484"/>
      <c r="H779" s="483"/>
      <c r="I779" s="485"/>
      <c r="J779" s="486"/>
      <c r="K779" s="481"/>
      <c r="L779" s="482"/>
      <c r="M779" s="482"/>
      <c r="N779" s="487"/>
      <c r="O779" s="554"/>
      <c r="P779" s="555"/>
      <c r="Q779" s="481"/>
      <c r="R779" s="1097"/>
      <c r="S779" s="1098"/>
      <c r="T779" s="1098"/>
      <c r="U779" s="1096"/>
    </row>
    <row r="780" spans="1:21" s="456" customFormat="1" ht="23.25" customHeight="1">
      <c r="A780" s="467">
        <f t="shared" si="22"/>
        <v>767</v>
      </c>
      <c r="B780" s="1095"/>
      <c r="C780" s="1096"/>
      <c r="D780" s="1095"/>
      <c r="E780" s="1096"/>
      <c r="F780" s="483"/>
      <c r="G780" s="484"/>
      <c r="H780" s="483"/>
      <c r="I780" s="485"/>
      <c r="J780" s="486"/>
      <c r="K780" s="481"/>
      <c r="L780" s="482"/>
      <c r="M780" s="482"/>
      <c r="N780" s="487"/>
      <c r="O780" s="554"/>
      <c r="P780" s="555"/>
      <c r="Q780" s="481"/>
      <c r="R780" s="1097"/>
      <c r="S780" s="1098"/>
      <c r="T780" s="1098"/>
      <c r="U780" s="1096"/>
    </row>
    <row r="781" spans="1:21" s="456" customFormat="1" ht="23.25" customHeight="1">
      <c r="A781" s="467">
        <f t="shared" si="22"/>
        <v>768</v>
      </c>
      <c r="B781" s="1095"/>
      <c r="C781" s="1096"/>
      <c r="D781" s="1095"/>
      <c r="E781" s="1096"/>
      <c r="F781" s="483"/>
      <c r="G781" s="484"/>
      <c r="H781" s="483"/>
      <c r="I781" s="485"/>
      <c r="J781" s="486"/>
      <c r="K781" s="481"/>
      <c r="L781" s="482"/>
      <c r="M781" s="482"/>
      <c r="N781" s="487"/>
      <c r="O781" s="554"/>
      <c r="P781" s="555"/>
      <c r="Q781" s="481"/>
      <c r="R781" s="1097"/>
      <c r="S781" s="1098"/>
      <c r="T781" s="1098"/>
      <c r="U781" s="1096"/>
    </row>
    <row r="782" spans="1:21" s="456" customFormat="1" ht="23.25" customHeight="1">
      <c r="A782" s="467">
        <f t="shared" si="22"/>
        <v>769</v>
      </c>
      <c r="B782" s="1095"/>
      <c r="C782" s="1096"/>
      <c r="D782" s="1095"/>
      <c r="E782" s="1096"/>
      <c r="F782" s="483"/>
      <c r="G782" s="484"/>
      <c r="H782" s="483"/>
      <c r="I782" s="485"/>
      <c r="J782" s="486"/>
      <c r="K782" s="481"/>
      <c r="L782" s="482"/>
      <c r="M782" s="482"/>
      <c r="N782" s="487"/>
      <c r="O782" s="554"/>
      <c r="P782" s="555"/>
      <c r="Q782" s="481"/>
      <c r="R782" s="1097"/>
      <c r="S782" s="1098"/>
      <c r="T782" s="1098"/>
      <c r="U782" s="1096"/>
    </row>
    <row r="783" spans="1:21" s="456" customFormat="1" ht="23.25" customHeight="1">
      <c r="A783" s="467">
        <f t="shared" si="22"/>
        <v>770</v>
      </c>
      <c r="B783" s="1095"/>
      <c r="C783" s="1096"/>
      <c r="D783" s="1095"/>
      <c r="E783" s="1096"/>
      <c r="F783" s="483"/>
      <c r="G783" s="484"/>
      <c r="H783" s="483"/>
      <c r="I783" s="485"/>
      <c r="J783" s="486"/>
      <c r="K783" s="481"/>
      <c r="L783" s="482"/>
      <c r="M783" s="482"/>
      <c r="N783" s="487"/>
      <c r="O783" s="554"/>
      <c r="P783" s="555"/>
      <c r="Q783" s="481"/>
      <c r="R783" s="1097"/>
      <c r="S783" s="1098"/>
      <c r="T783" s="1098"/>
      <c r="U783" s="1096"/>
    </row>
    <row r="784" spans="1:21" s="456" customFormat="1" ht="23.25" customHeight="1">
      <c r="A784" s="467">
        <f t="shared" si="22"/>
        <v>771</v>
      </c>
      <c r="B784" s="1095"/>
      <c r="C784" s="1096"/>
      <c r="D784" s="1095"/>
      <c r="E784" s="1096"/>
      <c r="F784" s="483"/>
      <c r="G784" s="484"/>
      <c r="H784" s="483"/>
      <c r="I784" s="485"/>
      <c r="J784" s="486"/>
      <c r="K784" s="481"/>
      <c r="L784" s="482"/>
      <c r="M784" s="482"/>
      <c r="N784" s="487"/>
      <c r="O784" s="554"/>
      <c r="P784" s="555"/>
      <c r="Q784" s="481"/>
      <c r="R784" s="1097"/>
      <c r="S784" s="1098"/>
      <c r="T784" s="1098"/>
      <c r="U784" s="1096"/>
    </row>
    <row r="785" spans="1:21" s="456" customFormat="1" ht="23.25" customHeight="1">
      <c r="A785" s="467">
        <f>A784+1</f>
        <v>772</v>
      </c>
      <c r="B785" s="1095"/>
      <c r="C785" s="1096"/>
      <c r="D785" s="1095"/>
      <c r="E785" s="1096"/>
      <c r="F785" s="483"/>
      <c r="G785" s="484"/>
      <c r="H785" s="483"/>
      <c r="I785" s="485"/>
      <c r="J785" s="486"/>
      <c r="K785" s="481"/>
      <c r="L785" s="482"/>
      <c r="M785" s="482"/>
      <c r="N785" s="487"/>
      <c r="O785" s="554"/>
      <c r="P785" s="555"/>
      <c r="Q785" s="481"/>
      <c r="R785" s="1097"/>
      <c r="S785" s="1098"/>
      <c r="T785" s="1098"/>
      <c r="U785" s="1096"/>
    </row>
    <row r="786" spans="1:21" s="456" customFormat="1" ht="23.25" customHeight="1">
      <c r="A786" s="467">
        <f t="shared" ref="A786:A824" si="23">A785+1</f>
        <v>773</v>
      </c>
      <c r="B786" s="1095"/>
      <c r="C786" s="1096"/>
      <c r="D786" s="1095"/>
      <c r="E786" s="1096"/>
      <c r="F786" s="483"/>
      <c r="G786" s="484"/>
      <c r="H786" s="483"/>
      <c r="I786" s="485"/>
      <c r="J786" s="486"/>
      <c r="K786" s="481"/>
      <c r="L786" s="482"/>
      <c r="M786" s="482"/>
      <c r="N786" s="487"/>
      <c r="O786" s="554"/>
      <c r="P786" s="555"/>
      <c r="Q786" s="481"/>
      <c r="R786" s="1097"/>
      <c r="S786" s="1098"/>
      <c r="T786" s="1098"/>
      <c r="U786" s="1096"/>
    </row>
    <row r="787" spans="1:21" s="456" customFormat="1" ht="23.25" customHeight="1">
      <c r="A787" s="467">
        <f t="shared" si="23"/>
        <v>774</v>
      </c>
      <c r="B787" s="1095"/>
      <c r="C787" s="1096"/>
      <c r="D787" s="1095"/>
      <c r="E787" s="1096"/>
      <c r="F787" s="483"/>
      <c r="G787" s="484"/>
      <c r="H787" s="483"/>
      <c r="I787" s="485"/>
      <c r="J787" s="486"/>
      <c r="K787" s="481"/>
      <c r="L787" s="482"/>
      <c r="M787" s="482"/>
      <c r="N787" s="487"/>
      <c r="O787" s="554"/>
      <c r="P787" s="555"/>
      <c r="Q787" s="481"/>
      <c r="R787" s="1097"/>
      <c r="S787" s="1098"/>
      <c r="T787" s="1098"/>
      <c r="U787" s="1096"/>
    </row>
    <row r="788" spans="1:21" s="456" customFormat="1" ht="23.25" customHeight="1">
      <c r="A788" s="467">
        <f t="shared" si="23"/>
        <v>775</v>
      </c>
      <c r="B788" s="1095"/>
      <c r="C788" s="1096"/>
      <c r="D788" s="1095"/>
      <c r="E788" s="1096"/>
      <c r="F788" s="483"/>
      <c r="G788" s="484"/>
      <c r="H788" s="483"/>
      <c r="I788" s="485"/>
      <c r="J788" s="486"/>
      <c r="K788" s="481"/>
      <c r="L788" s="482"/>
      <c r="M788" s="482"/>
      <c r="N788" s="487"/>
      <c r="O788" s="554"/>
      <c r="P788" s="555"/>
      <c r="Q788" s="481"/>
      <c r="R788" s="1097"/>
      <c r="S788" s="1098"/>
      <c r="T788" s="1098"/>
      <c r="U788" s="1096"/>
    </row>
    <row r="789" spans="1:21" s="456" customFormat="1" ht="23.25" customHeight="1">
      <c r="A789" s="467">
        <f t="shared" si="23"/>
        <v>776</v>
      </c>
      <c r="B789" s="1095"/>
      <c r="C789" s="1096"/>
      <c r="D789" s="1095"/>
      <c r="E789" s="1096"/>
      <c r="F789" s="483"/>
      <c r="G789" s="484"/>
      <c r="H789" s="483"/>
      <c r="I789" s="485"/>
      <c r="J789" s="486"/>
      <c r="K789" s="481"/>
      <c r="L789" s="482"/>
      <c r="M789" s="482"/>
      <c r="N789" s="487"/>
      <c r="O789" s="554"/>
      <c r="P789" s="555"/>
      <c r="Q789" s="481"/>
      <c r="R789" s="1097"/>
      <c r="S789" s="1098"/>
      <c r="T789" s="1098"/>
      <c r="U789" s="1096"/>
    </row>
    <row r="790" spans="1:21" s="456" customFormat="1" ht="23.25" customHeight="1">
      <c r="A790" s="467">
        <f t="shared" si="23"/>
        <v>777</v>
      </c>
      <c r="B790" s="1095"/>
      <c r="C790" s="1096"/>
      <c r="D790" s="1095"/>
      <c r="E790" s="1096"/>
      <c r="F790" s="483"/>
      <c r="G790" s="484"/>
      <c r="H790" s="483"/>
      <c r="I790" s="485"/>
      <c r="J790" s="486"/>
      <c r="K790" s="481"/>
      <c r="L790" s="482"/>
      <c r="M790" s="482"/>
      <c r="N790" s="487"/>
      <c r="O790" s="554"/>
      <c r="P790" s="555"/>
      <c r="Q790" s="481"/>
      <c r="R790" s="1097"/>
      <c r="S790" s="1098"/>
      <c r="T790" s="1098"/>
      <c r="U790" s="1096"/>
    </row>
    <row r="791" spans="1:21" s="456" customFormat="1" ht="23.25" customHeight="1">
      <c r="A791" s="467">
        <f t="shared" si="23"/>
        <v>778</v>
      </c>
      <c r="B791" s="1095"/>
      <c r="C791" s="1096"/>
      <c r="D791" s="1095"/>
      <c r="E791" s="1096"/>
      <c r="F791" s="483"/>
      <c r="G791" s="484"/>
      <c r="H791" s="483"/>
      <c r="I791" s="485"/>
      <c r="J791" s="486"/>
      <c r="K791" s="481"/>
      <c r="L791" s="482"/>
      <c r="M791" s="482"/>
      <c r="N791" s="487"/>
      <c r="O791" s="554"/>
      <c r="P791" s="555"/>
      <c r="Q791" s="481"/>
      <c r="R791" s="1097"/>
      <c r="S791" s="1098"/>
      <c r="T791" s="1098"/>
      <c r="U791" s="1096"/>
    </row>
    <row r="792" spans="1:21" s="456" customFormat="1" ht="23.25" customHeight="1">
      <c r="A792" s="467">
        <f t="shared" si="23"/>
        <v>779</v>
      </c>
      <c r="B792" s="1095"/>
      <c r="C792" s="1096"/>
      <c r="D792" s="1095"/>
      <c r="E792" s="1096"/>
      <c r="F792" s="483"/>
      <c r="G792" s="484"/>
      <c r="H792" s="483"/>
      <c r="I792" s="485"/>
      <c r="J792" s="486"/>
      <c r="K792" s="481"/>
      <c r="L792" s="482"/>
      <c r="M792" s="482"/>
      <c r="N792" s="487"/>
      <c r="O792" s="554"/>
      <c r="P792" s="555"/>
      <c r="Q792" s="481"/>
      <c r="R792" s="1097"/>
      <c r="S792" s="1098"/>
      <c r="T792" s="1098"/>
      <c r="U792" s="1096"/>
    </row>
    <row r="793" spans="1:21" s="456" customFormat="1" ht="23.25" customHeight="1">
      <c r="A793" s="467">
        <f t="shared" si="23"/>
        <v>780</v>
      </c>
      <c r="B793" s="1095"/>
      <c r="C793" s="1096"/>
      <c r="D793" s="1095"/>
      <c r="E793" s="1096"/>
      <c r="F793" s="483"/>
      <c r="G793" s="484"/>
      <c r="H793" s="483"/>
      <c r="I793" s="485"/>
      <c r="J793" s="486"/>
      <c r="K793" s="481"/>
      <c r="L793" s="482"/>
      <c r="M793" s="482"/>
      <c r="N793" s="487"/>
      <c r="O793" s="554"/>
      <c r="P793" s="555"/>
      <c r="Q793" s="481"/>
      <c r="R793" s="1097"/>
      <c r="S793" s="1098"/>
      <c r="T793" s="1098"/>
      <c r="U793" s="1096"/>
    </row>
    <row r="794" spans="1:21" s="456" customFormat="1" ht="23.25" customHeight="1">
      <c r="A794" s="467">
        <f t="shared" si="23"/>
        <v>781</v>
      </c>
      <c r="B794" s="1095"/>
      <c r="C794" s="1096"/>
      <c r="D794" s="1095"/>
      <c r="E794" s="1096"/>
      <c r="F794" s="483"/>
      <c r="G794" s="484"/>
      <c r="H794" s="483"/>
      <c r="I794" s="485"/>
      <c r="J794" s="486"/>
      <c r="K794" s="481"/>
      <c r="L794" s="482"/>
      <c r="M794" s="482"/>
      <c r="N794" s="487"/>
      <c r="O794" s="554"/>
      <c r="P794" s="555"/>
      <c r="Q794" s="481"/>
      <c r="R794" s="1097"/>
      <c r="S794" s="1098"/>
      <c r="T794" s="1098"/>
      <c r="U794" s="1096"/>
    </row>
    <row r="795" spans="1:21" s="456" customFormat="1" ht="23.25" customHeight="1">
      <c r="A795" s="467">
        <f t="shared" si="23"/>
        <v>782</v>
      </c>
      <c r="B795" s="1095"/>
      <c r="C795" s="1096"/>
      <c r="D795" s="1095"/>
      <c r="E795" s="1096"/>
      <c r="F795" s="483"/>
      <c r="G795" s="484"/>
      <c r="H795" s="483"/>
      <c r="I795" s="485"/>
      <c r="J795" s="486"/>
      <c r="K795" s="481"/>
      <c r="L795" s="482"/>
      <c r="M795" s="482"/>
      <c r="N795" s="487"/>
      <c r="O795" s="554"/>
      <c r="P795" s="555"/>
      <c r="Q795" s="481"/>
      <c r="R795" s="1097"/>
      <c r="S795" s="1098"/>
      <c r="T795" s="1098"/>
      <c r="U795" s="1096"/>
    </row>
    <row r="796" spans="1:21" s="456" customFormat="1" ht="23.25" customHeight="1">
      <c r="A796" s="467">
        <f t="shared" si="23"/>
        <v>783</v>
      </c>
      <c r="B796" s="1095"/>
      <c r="C796" s="1096"/>
      <c r="D796" s="1095"/>
      <c r="E796" s="1096"/>
      <c r="F796" s="483"/>
      <c r="G796" s="484"/>
      <c r="H796" s="483"/>
      <c r="I796" s="485"/>
      <c r="J796" s="486"/>
      <c r="K796" s="481"/>
      <c r="L796" s="482"/>
      <c r="M796" s="482"/>
      <c r="N796" s="487"/>
      <c r="O796" s="554"/>
      <c r="P796" s="555"/>
      <c r="Q796" s="481"/>
      <c r="R796" s="1097"/>
      <c r="S796" s="1098"/>
      <c r="T796" s="1098"/>
      <c r="U796" s="1096"/>
    </row>
    <row r="797" spans="1:21" s="456" customFormat="1" ht="23.25" customHeight="1">
      <c r="A797" s="467">
        <f t="shared" si="23"/>
        <v>784</v>
      </c>
      <c r="B797" s="1095"/>
      <c r="C797" s="1096"/>
      <c r="D797" s="1095"/>
      <c r="E797" s="1096"/>
      <c r="F797" s="483"/>
      <c r="G797" s="484"/>
      <c r="H797" s="483"/>
      <c r="I797" s="485"/>
      <c r="J797" s="486"/>
      <c r="K797" s="481"/>
      <c r="L797" s="482"/>
      <c r="M797" s="482"/>
      <c r="N797" s="487"/>
      <c r="O797" s="554"/>
      <c r="P797" s="555"/>
      <c r="Q797" s="481"/>
      <c r="R797" s="1097"/>
      <c r="S797" s="1098"/>
      <c r="T797" s="1098"/>
      <c r="U797" s="1096"/>
    </row>
    <row r="798" spans="1:21" s="456" customFormat="1" ht="23.25" customHeight="1">
      <c r="A798" s="467">
        <f t="shared" si="23"/>
        <v>785</v>
      </c>
      <c r="B798" s="1095"/>
      <c r="C798" s="1096"/>
      <c r="D798" s="1095"/>
      <c r="E798" s="1096"/>
      <c r="F798" s="483"/>
      <c r="G798" s="484"/>
      <c r="H798" s="483"/>
      <c r="I798" s="485"/>
      <c r="J798" s="486"/>
      <c r="K798" s="481"/>
      <c r="L798" s="482"/>
      <c r="M798" s="482"/>
      <c r="N798" s="487"/>
      <c r="O798" s="554"/>
      <c r="P798" s="555"/>
      <c r="Q798" s="481"/>
      <c r="R798" s="1097"/>
      <c r="S798" s="1098"/>
      <c r="T798" s="1098"/>
      <c r="U798" s="1096"/>
    </row>
    <row r="799" spans="1:21" s="456" customFormat="1" ht="23.25" customHeight="1">
      <c r="A799" s="467">
        <f t="shared" si="23"/>
        <v>786</v>
      </c>
      <c r="B799" s="1095"/>
      <c r="C799" s="1096"/>
      <c r="D799" s="1095"/>
      <c r="E799" s="1096"/>
      <c r="F799" s="483"/>
      <c r="G799" s="484"/>
      <c r="H799" s="483"/>
      <c r="I799" s="485"/>
      <c r="J799" s="486"/>
      <c r="K799" s="481"/>
      <c r="L799" s="482"/>
      <c r="M799" s="482"/>
      <c r="N799" s="487"/>
      <c r="O799" s="554"/>
      <c r="P799" s="555"/>
      <c r="Q799" s="481"/>
      <c r="R799" s="1097"/>
      <c r="S799" s="1098"/>
      <c r="T799" s="1098"/>
      <c r="U799" s="1096"/>
    </row>
    <row r="800" spans="1:21" s="456" customFormat="1" ht="23.25" customHeight="1">
      <c r="A800" s="467">
        <f t="shared" si="23"/>
        <v>787</v>
      </c>
      <c r="B800" s="1095"/>
      <c r="C800" s="1096"/>
      <c r="D800" s="1095"/>
      <c r="E800" s="1096"/>
      <c r="F800" s="483"/>
      <c r="G800" s="484"/>
      <c r="H800" s="483"/>
      <c r="I800" s="485"/>
      <c r="J800" s="486"/>
      <c r="K800" s="481"/>
      <c r="L800" s="482"/>
      <c r="M800" s="482"/>
      <c r="N800" s="487"/>
      <c r="O800" s="554"/>
      <c r="P800" s="555"/>
      <c r="Q800" s="481"/>
      <c r="R800" s="1097"/>
      <c r="S800" s="1098"/>
      <c r="T800" s="1098"/>
      <c r="U800" s="1096"/>
    </row>
    <row r="801" spans="1:21" s="456" customFormat="1" ht="23.25" customHeight="1">
      <c r="A801" s="467">
        <f t="shared" si="23"/>
        <v>788</v>
      </c>
      <c r="B801" s="1095"/>
      <c r="C801" s="1096"/>
      <c r="D801" s="1095"/>
      <c r="E801" s="1096"/>
      <c r="F801" s="483"/>
      <c r="G801" s="484"/>
      <c r="H801" s="483"/>
      <c r="I801" s="485"/>
      <c r="J801" s="486"/>
      <c r="K801" s="481"/>
      <c r="L801" s="482"/>
      <c r="M801" s="482"/>
      <c r="N801" s="487"/>
      <c r="O801" s="554"/>
      <c r="P801" s="555"/>
      <c r="Q801" s="481"/>
      <c r="R801" s="1097"/>
      <c r="S801" s="1098"/>
      <c r="T801" s="1098"/>
      <c r="U801" s="1096"/>
    </row>
    <row r="802" spans="1:21" s="456" customFormat="1" ht="23.25" customHeight="1">
      <c r="A802" s="467">
        <f t="shared" si="23"/>
        <v>789</v>
      </c>
      <c r="B802" s="1095"/>
      <c r="C802" s="1096"/>
      <c r="D802" s="1095"/>
      <c r="E802" s="1096"/>
      <c r="F802" s="483"/>
      <c r="G802" s="484"/>
      <c r="H802" s="483"/>
      <c r="I802" s="485"/>
      <c r="J802" s="486"/>
      <c r="K802" s="481"/>
      <c r="L802" s="482"/>
      <c r="M802" s="482"/>
      <c r="N802" s="487"/>
      <c r="O802" s="554"/>
      <c r="P802" s="555"/>
      <c r="Q802" s="481"/>
      <c r="R802" s="1097"/>
      <c r="S802" s="1098"/>
      <c r="T802" s="1098"/>
      <c r="U802" s="1096"/>
    </row>
    <row r="803" spans="1:21" s="456" customFormat="1" ht="23.25" customHeight="1">
      <c r="A803" s="467">
        <f t="shared" si="23"/>
        <v>790</v>
      </c>
      <c r="B803" s="1095"/>
      <c r="C803" s="1096"/>
      <c r="D803" s="1095"/>
      <c r="E803" s="1096"/>
      <c r="F803" s="483"/>
      <c r="G803" s="484"/>
      <c r="H803" s="483"/>
      <c r="I803" s="485"/>
      <c r="J803" s="486"/>
      <c r="K803" s="481"/>
      <c r="L803" s="482"/>
      <c r="M803" s="482"/>
      <c r="N803" s="487"/>
      <c r="O803" s="554"/>
      <c r="P803" s="555"/>
      <c r="Q803" s="481"/>
      <c r="R803" s="1097"/>
      <c r="S803" s="1098"/>
      <c r="T803" s="1098"/>
      <c r="U803" s="1096"/>
    </row>
    <row r="804" spans="1:21" s="456" customFormat="1" ht="23.25" customHeight="1">
      <c r="A804" s="467">
        <f t="shared" si="23"/>
        <v>791</v>
      </c>
      <c r="B804" s="1095"/>
      <c r="C804" s="1096"/>
      <c r="D804" s="1095"/>
      <c r="E804" s="1096"/>
      <c r="F804" s="483"/>
      <c r="G804" s="484"/>
      <c r="H804" s="483"/>
      <c r="I804" s="485"/>
      <c r="J804" s="486"/>
      <c r="K804" s="481"/>
      <c r="L804" s="482"/>
      <c r="M804" s="482"/>
      <c r="N804" s="487"/>
      <c r="O804" s="554"/>
      <c r="P804" s="555"/>
      <c r="Q804" s="481"/>
      <c r="R804" s="1097"/>
      <c r="S804" s="1098"/>
      <c r="T804" s="1098"/>
      <c r="U804" s="1096"/>
    </row>
    <row r="805" spans="1:21" s="456" customFormat="1" ht="23.25" customHeight="1">
      <c r="A805" s="467">
        <f t="shared" si="23"/>
        <v>792</v>
      </c>
      <c r="B805" s="1095"/>
      <c r="C805" s="1096"/>
      <c r="D805" s="1095"/>
      <c r="E805" s="1096"/>
      <c r="F805" s="483"/>
      <c r="G805" s="484"/>
      <c r="H805" s="483"/>
      <c r="I805" s="485"/>
      <c r="J805" s="486"/>
      <c r="K805" s="481"/>
      <c r="L805" s="482"/>
      <c r="M805" s="482"/>
      <c r="N805" s="487"/>
      <c r="O805" s="554"/>
      <c r="P805" s="555"/>
      <c r="Q805" s="481"/>
      <c r="R805" s="1097"/>
      <c r="S805" s="1098"/>
      <c r="T805" s="1098"/>
      <c r="U805" s="1096"/>
    </row>
    <row r="806" spans="1:21" s="456" customFormat="1" ht="23.25" customHeight="1">
      <c r="A806" s="467">
        <f t="shared" si="23"/>
        <v>793</v>
      </c>
      <c r="B806" s="1095"/>
      <c r="C806" s="1096"/>
      <c r="D806" s="1095"/>
      <c r="E806" s="1096"/>
      <c r="F806" s="483"/>
      <c r="G806" s="484"/>
      <c r="H806" s="483"/>
      <c r="I806" s="485"/>
      <c r="J806" s="486"/>
      <c r="K806" s="481"/>
      <c r="L806" s="482"/>
      <c r="M806" s="482"/>
      <c r="N806" s="487"/>
      <c r="O806" s="554"/>
      <c r="P806" s="555"/>
      <c r="Q806" s="481"/>
      <c r="R806" s="1097"/>
      <c r="S806" s="1098"/>
      <c r="T806" s="1098"/>
      <c r="U806" s="1096"/>
    </row>
    <row r="807" spans="1:21" s="456" customFormat="1" ht="23.25" customHeight="1">
      <c r="A807" s="467">
        <f t="shared" si="23"/>
        <v>794</v>
      </c>
      <c r="B807" s="1095"/>
      <c r="C807" s="1096"/>
      <c r="D807" s="1095"/>
      <c r="E807" s="1096"/>
      <c r="F807" s="483"/>
      <c r="G807" s="484"/>
      <c r="H807" s="483"/>
      <c r="I807" s="485"/>
      <c r="J807" s="486"/>
      <c r="K807" s="481"/>
      <c r="L807" s="482"/>
      <c r="M807" s="482"/>
      <c r="N807" s="487"/>
      <c r="O807" s="554"/>
      <c r="P807" s="555"/>
      <c r="Q807" s="481"/>
      <c r="R807" s="1097"/>
      <c r="S807" s="1098"/>
      <c r="T807" s="1098"/>
      <c r="U807" s="1096"/>
    </row>
    <row r="808" spans="1:21" s="456" customFormat="1" ht="23.25" customHeight="1">
      <c r="A808" s="467">
        <f t="shared" si="23"/>
        <v>795</v>
      </c>
      <c r="B808" s="1095"/>
      <c r="C808" s="1096"/>
      <c r="D808" s="1095"/>
      <c r="E808" s="1096"/>
      <c r="F808" s="483"/>
      <c r="G808" s="484"/>
      <c r="H808" s="483"/>
      <c r="I808" s="485"/>
      <c r="J808" s="486"/>
      <c r="K808" s="481"/>
      <c r="L808" s="482"/>
      <c r="M808" s="482"/>
      <c r="N808" s="487"/>
      <c r="O808" s="554"/>
      <c r="P808" s="555"/>
      <c r="Q808" s="481"/>
      <c r="R808" s="1097"/>
      <c r="S808" s="1098"/>
      <c r="T808" s="1098"/>
      <c r="U808" s="1096"/>
    </row>
    <row r="809" spans="1:21" s="456" customFormat="1" ht="23.25" customHeight="1">
      <c r="A809" s="467">
        <f t="shared" si="23"/>
        <v>796</v>
      </c>
      <c r="B809" s="1095"/>
      <c r="C809" s="1096"/>
      <c r="D809" s="1095"/>
      <c r="E809" s="1096"/>
      <c r="F809" s="483"/>
      <c r="G809" s="484"/>
      <c r="H809" s="483"/>
      <c r="I809" s="485"/>
      <c r="J809" s="486"/>
      <c r="K809" s="481"/>
      <c r="L809" s="482"/>
      <c r="M809" s="482"/>
      <c r="N809" s="487"/>
      <c r="O809" s="554"/>
      <c r="P809" s="555"/>
      <c r="Q809" s="481"/>
      <c r="R809" s="1097"/>
      <c r="S809" s="1098"/>
      <c r="T809" s="1098"/>
      <c r="U809" s="1096"/>
    </row>
    <row r="810" spans="1:21" s="456" customFormat="1" ht="23.25" customHeight="1">
      <c r="A810" s="467">
        <f t="shared" si="23"/>
        <v>797</v>
      </c>
      <c r="B810" s="1095"/>
      <c r="C810" s="1096"/>
      <c r="D810" s="1095"/>
      <c r="E810" s="1096"/>
      <c r="F810" s="483"/>
      <c r="G810" s="484"/>
      <c r="H810" s="483"/>
      <c r="I810" s="485"/>
      <c r="J810" s="486"/>
      <c r="K810" s="481"/>
      <c r="L810" s="482"/>
      <c r="M810" s="482"/>
      <c r="N810" s="487"/>
      <c r="O810" s="554"/>
      <c r="P810" s="555"/>
      <c r="Q810" s="481"/>
      <c r="R810" s="1097"/>
      <c r="S810" s="1098"/>
      <c r="T810" s="1098"/>
      <c r="U810" s="1096"/>
    </row>
    <row r="811" spans="1:21" s="456" customFormat="1" ht="23.25" customHeight="1">
      <c r="A811" s="467">
        <f t="shared" si="23"/>
        <v>798</v>
      </c>
      <c r="B811" s="1095"/>
      <c r="C811" s="1096"/>
      <c r="D811" s="1095"/>
      <c r="E811" s="1096"/>
      <c r="F811" s="483"/>
      <c r="G811" s="484"/>
      <c r="H811" s="483"/>
      <c r="I811" s="485"/>
      <c r="J811" s="486"/>
      <c r="K811" s="481"/>
      <c r="L811" s="482"/>
      <c r="M811" s="482"/>
      <c r="N811" s="487"/>
      <c r="O811" s="554"/>
      <c r="P811" s="555"/>
      <c r="Q811" s="481"/>
      <c r="R811" s="1097"/>
      <c r="S811" s="1098"/>
      <c r="T811" s="1098"/>
      <c r="U811" s="1096"/>
    </row>
    <row r="812" spans="1:21" s="456" customFormat="1" ht="23.25" customHeight="1">
      <c r="A812" s="467">
        <f t="shared" si="23"/>
        <v>799</v>
      </c>
      <c r="B812" s="1095"/>
      <c r="C812" s="1096"/>
      <c r="D812" s="1095"/>
      <c r="E812" s="1096"/>
      <c r="F812" s="483"/>
      <c r="G812" s="484"/>
      <c r="H812" s="483"/>
      <c r="I812" s="485"/>
      <c r="J812" s="486"/>
      <c r="K812" s="481"/>
      <c r="L812" s="482"/>
      <c r="M812" s="482"/>
      <c r="N812" s="487"/>
      <c r="O812" s="554"/>
      <c r="P812" s="555"/>
      <c r="Q812" s="481"/>
      <c r="R812" s="1097"/>
      <c r="S812" s="1098"/>
      <c r="T812" s="1098"/>
      <c r="U812" s="1096"/>
    </row>
    <row r="813" spans="1:21" s="456" customFormat="1" ht="23.25" customHeight="1">
      <c r="A813" s="467">
        <f t="shared" si="23"/>
        <v>800</v>
      </c>
      <c r="B813" s="1095"/>
      <c r="C813" s="1096"/>
      <c r="D813" s="1095"/>
      <c r="E813" s="1096"/>
      <c r="F813" s="483"/>
      <c r="G813" s="484"/>
      <c r="H813" s="483"/>
      <c r="I813" s="485"/>
      <c r="J813" s="486"/>
      <c r="K813" s="481"/>
      <c r="L813" s="482"/>
      <c r="M813" s="482"/>
      <c r="N813" s="487"/>
      <c r="O813" s="554"/>
      <c r="P813" s="555"/>
      <c r="Q813" s="481"/>
      <c r="R813" s="1097"/>
      <c r="S813" s="1098"/>
      <c r="T813" s="1098"/>
      <c r="U813" s="1096"/>
    </row>
    <row r="814" spans="1:21" s="456" customFormat="1" ht="23.25" customHeight="1">
      <c r="A814" s="467">
        <f t="shared" si="23"/>
        <v>801</v>
      </c>
      <c r="B814" s="1095"/>
      <c r="C814" s="1096"/>
      <c r="D814" s="1095"/>
      <c r="E814" s="1096"/>
      <c r="F814" s="483"/>
      <c r="G814" s="484"/>
      <c r="H814" s="483"/>
      <c r="I814" s="485"/>
      <c r="J814" s="486"/>
      <c r="K814" s="481"/>
      <c r="L814" s="482"/>
      <c r="M814" s="482"/>
      <c r="N814" s="487"/>
      <c r="O814" s="554"/>
      <c r="P814" s="555"/>
      <c r="Q814" s="481"/>
      <c r="R814" s="1097"/>
      <c r="S814" s="1098"/>
      <c r="T814" s="1098"/>
      <c r="U814" s="1096"/>
    </row>
    <row r="815" spans="1:21" s="456" customFormat="1" ht="23.25" customHeight="1">
      <c r="A815" s="467">
        <f t="shared" si="23"/>
        <v>802</v>
      </c>
      <c r="B815" s="1095"/>
      <c r="C815" s="1096"/>
      <c r="D815" s="1095"/>
      <c r="E815" s="1096"/>
      <c r="F815" s="483"/>
      <c r="G815" s="484"/>
      <c r="H815" s="483"/>
      <c r="I815" s="485"/>
      <c r="J815" s="486"/>
      <c r="K815" s="481"/>
      <c r="L815" s="482"/>
      <c r="M815" s="482"/>
      <c r="N815" s="487"/>
      <c r="O815" s="554"/>
      <c r="P815" s="555"/>
      <c r="Q815" s="481"/>
      <c r="R815" s="1097"/>
      <c r="S815" s="1098"/>
      <c r="T815" s="1098"/>
      <c r="U815" s="1096"/>
    </row>
    <row r="816" spans="1:21" s="456" customFormat="1" ht="23.25" customHeight="1">
      <c r="A816" s="467">
        <f t="shared" si="23"/>
        <v>803</v>
      </c>
      <c r="B816" s="1095"/>
      <c r="C816" s="1096"/>
      <c r="D816" s="1095"/>
      <c r="E816" s="1096"/>
      <c r="F816" s="483"/>
      <c r="G816" s="484"/>
      <c r="H816" s="483"/>
      <c r="I816" s="485"/>
      <c r="J816" s="486"/>
      <c r="K816" s="481"/>
      <c r="L816" s="482"/>
      <c r="M816" s="482"/>
      <c r="N816" s="487"/>
      <c r="O816" s="554"/>
      <c r="P816" s="555"/>
      <c r="Q816" s="481"/>
      <c r="R816" s="1097"/>
      <c r="S816" s="1098"/>
      <c r="T816" s="1098"/>
      <c r="U816" s="1096"/>
    </row>
    <row r="817" spans="1:21" s="456" customFormat="1" ht="23.25" customHeight="1">
      <c r="A817" s="467">
        <f t="shared" si="23"/>
        <v>804</v>
      </c>
      <c r="B817" s="1095"/>
      <c r="C817" s="1096"/>
      <c r="D817" s="1095"/>
      <c r="E817" s="1096"/>
      <c r="F817" s="483"/>
      <c r="G817" s="484"/>
      <c r="H817" s="483"/>
      <c r="I817" s="485"/>
      <c r="J817" s="486"/>
      <c r="K817" s="481"/>
      <c r="L817" s="482"/>
      <c r="M817" s="482"/>
      <c r="N817" s="487"/>
      <c r="O817" s="554"/>
      <c r="P817" s="555"/>
      <c r="Q817" s="481"/>
      <c r="R817" s="1097"/>
      <c r="S817" s="1098"/>
      <c r="T817" s="1098"/>
      <c r="U817" s="1096"/>
    </row>
    <row r="818" spans="1:21" s="456" customFormat="1" ht="23.25" customHeight="1">
      <c r="A818" s="467">
        <f t="shared" si="23"/>
        <v>805</v>
      </c>
      <c r="B818" s="1095"/>
      <c r="C818" s="1096"/>
      <c r="D818" s="1095"/>
      <c r="E818" s="1096"/>
      <c r="F818" s="483"/>
      <c r="G818" s="484"/>
      <c r="H818" s="483"/>
      <c r="I818" s="485"/>
      <c r="J818" s="486"/>
      <c r="K818" s="481"/>
      <c r="L818" s="482"/>
      <c r="M818" s="482"/>
      <c r="N818" s="487"/>
      <c r="O818" s="554"/>
      <c r="P818" s="555"/>
      <c r="Q818" s="481"/>
      <c r="R818" s="1097"/>
      <c r="S818" s="1098"/>
      <c r="T818" s="1098"/>
      <c r="U818" s="1096"/>
    </row>
    <row r="819" spans="1:21" s="456" customFormat="1" ht="23.25" customHeight="1">
      <c r="A819" s="467">
        <f t="shared" si="23"/>
        <v>806</v>
      </c>
      <c r="B819" s="1095"/>
      <c r="C819" s="1096"/>
      <c r="D819" s="1095"/>
      <c r="E819" s="1096"/>
      <c r="F819" s="483"/>
      <c r="G819" s="484"/>
      <c r="H819" s="483"/>
      <c r="I819" s="485"/>
      <c r="J819" s="486"/>
      <c r="K819" s="481"/>
      <c r="L819" s="482"/>
      <c r="M819" s="482"/>
      <c r="N819" s="487"/>
      <c r="O819" s="554"/>
      <c r="P819" s="555"/>
      <c r="Q819" s="481"/>
      <c r="R819" s="1097"/>
      <c r="S819" s="1098"/>
      <c r="T819" s="1098"/>
      <c r="U819" s="1096"/>
    </row>
    <row r="820" spans="1:21" s="456" customFormat="1" ht="23.25" customHeight="1">
      <c r="A820" s="467">
        <f t="shared" si="23"/>
        <v>807</v>
      </c>
      <c r="B820" s="1095"/>
      <c r="C820" s="1096"/>
      <c r="D820" s="1095"/>
      <c r="E820" s="1096"/>
      <c r="F820" s="483"/>
      <c r="G820" s="484"/>
      <c r="H820" s="483"/>
      <c r="I820" s="485"/>
      <c r="J820" s="486"/>
      <c r="K820" s="481"/>
      <c r="L820" s="482"/>
      <c r="M820" s="482"/>
      <c r="N820" s="487"/>
      <c r="O820" s="554"/>
      <c r="P820" s="555"/>
      <c r="Q820" s="481"/>
      <c r="R820" s="1097"/>
      <c r="S820" s="1098"/>
      <c r="T820" s="1098"/>
      <c r="U820" s="1096"/>
    </row>
    <row r="821" spans="1:21" s="456" customFormat="1" ht="23.25" customHeight="1">
      <c r="A821" s="467">
        <f t="shared" si="23"/>
        <v>808</v>
      </c>
      <c r="B821" s="1095"/>
      <c r="C821" s="1096"/>
      <c r="D821" s="1095"/>
      <c r="E821" s="1096"/>
      <c r="F821" s="483"/>
      <c r="G821" s="484"/>
      <c r="H821" s="483"/>
      <c r="I821" s="485"/>
      <c r="J821" s="486"/>
      <c r="K821" s="481"/>
      <c r="L821" s="482"/>
      <c r="M821" s="482"/>
      <c r="N821" s="487"/>
      <c r="O821" s="554"/>
      <c r="P821" s="555"/>
      <c r="Q821" s="481"/>
      <c r="R821" s="1097"/>
      <c r="S821" s="1098"/>
      <c r="T821" s="1098"/>
      <c r="U821" s="1096"/>
    </row>
    <row r="822" spans="1:21" s="456" customFormat="1" ht="23.25" customHeight="1">
      <c r="A822" s="467">
        <f t="shared" si="23"/>
        <v>809</v>
      </c>
      <c r="B822" s="1095"/>
      <c r="C822" s="1096"/>
      <c r="D822" s="1095"/>
      <c r="E822" s="1096"/>
      <c r="F822" s="483"/>
      <c r="G822" s="484"/>
      <c r="H822" s="483"/>
      <c r="I822" s="485"/>
      <c r="J822" s="486"/>
      <c r="K822" s="481"/>
      <c r="L822" s="482"/>
      <c r="M822" s="482"/>
      <c r="N822" s="487"/>
      <c r="O822" s="554"/>
      <c r="P822" s="555"/>
      <c r="Q822" s="481"/>
      <c r="R822" s="1097"/>
      <c r="S822" s="1098"/>
      <c r="T822" s="1098"/>
      <c r="U822" s="1096"/>
    </row>
    <row r="823" spans="1:21" s="456" customFormat="1" ht="23.25" customHeight="1">
      <c r="A823" s="467">
        <f t="shared" si="23"/>
        <v>810</v>
      </c>
      <c r="B823" s="1095"/>
      <c r="C823" s="1096"/>
      <c r="D823" s="1095"/>
      <c r="E823" s="1096"/>
      <c r="F823" s="483"/>
      <c r="G823" s="484"/>
      <c r="H823" s="483"/>
      <c r="I823" s="485"/>
      <c r="J823" s="486"/>
      <c r="K823" s="481"/>
      <c r="L823" s="482"/>
      <c r="M823" s="482"/>
      <c r="N823" s="487"/>
      <c r="O823" s="554"/>
      <c r="P823" s="555"/>
      <c r="Q823" s="481"/>
      <c r="R823" s="1097"/>
      <c r="S823" s="1098"/>
      <c r="T823" s="1098"/>
      <c r="U823" s="1096"/>
    </row>
    <row r="824" spans="1:21" s="456" customFormat="1" ht="23.25" customHeight="1">
      <c r="A824" s="467">
        <f t="shared" si="23"/>
        <v>811</v>
      </c>
      <c r="B824" s="1095"/>
      <c r="C824" s="1096"/>
      <c r="D824" s="1095"/>
      <c r="E824" s="1096"/>
      <c r="F824" s="483"/>
      <c r="G824" s="484"/>
      <c r="H824" s="483"/>
      <c r="I824" s="485"/>
      <c r="J824" s="486"/>
      <c r="K824" s="481"/>
      <c r="L824" s="482"/>
      <c r="M824" s="482"/>
      <c r="N824" s="487"/>
      <c r="O824" s="554"/>
      <c r="P824" s="555"/>
      <c r="Q824" s="481"/>
      <c r="R824" s="1097"/>
      <c r="S824" s="1098"/>
      <c r="T824" s="1098"/>
      <c r="U824" s="1096"/>
    </row>
    <row r="825" spans="1:21" s="456" customFormat="1" ht="23.25" customHeight="1">
      <c r="A825" s="467">
        <f>A824+1</f>
        <v>812</v>
      </c>
      <c r="B825" s="1095"/>
      <c r="C825" s="1096"/>
      <c r="D825" s="1095"/>
      <c r="E825" s="1096"/>
      <c r="F825" s="483"/>
      <c r="G825" s="484"/>
      <c r="H825" s="483"/>
      <c r="I825" s="485"/>
      <c r="J825" s="486"/>
      <c r="K825" s="481"/>
      <c r="L825" s="482"/>
      <c r="M825" s="482"/>
      <c r="N825" s="487"/>
      <c r="O825" s="554"/>
      <c r="P825" s="555"/>
      <c r="Q825" s="481"/>
      <c r="R825" s="1097"/>
      <c r="S825" s="1098"/>
      <c r="T825" s="1098"/>
      <c r="U825" s="1096"/>
    </row>
    <row r="826" spans="1:21" s="456" customFormat="1" ht="23.25" customHeight="1">
      <c r="A826" s="467">
        <f t="shared" ref="A826:A854" si="24">A825+1</f>
        <v>813</v>
      </c>
      <c r="B826" s="1095"/>
      <c r="C826" s="1096"/>
      <c r="D826" s="1095"/>
      <c r="E826" s="1096"/>
      <c r="F826" s="483"/>
      <c r="G826" s="484"/>
      <c r="H826" s="483"/>
      <c r="I826" s="485"/>
      <c r="J826" s="486"/>
      <c r="K826" s="481"/>
      <c r="L826" s="482"/>
      <c r="M826" s="482"/>
      <c r="N826" s="487"/>
      <c r="O826" s="554"/>
      <c r="P826" s="555"/>
      <c r="Q826" s="481"/>
      <c r="R826" s="1097"/>
      <c r="S826" s="1098"/>
      <c r="T826" s="1098"/>
      <c r="U826" s="1096"/>
    </row>
    <row r="827" spans="1:21" s="456" customFormat="1" ht="23.25" customHeight="1">
      <c r="A827" s="467">
        <f t="shared" si="24"/>
        <v>814</v>
      </c>
      <c r="B827" s="1095"/>
      <c r="C827" s="1096"/>
      <c r="D827" s="1095"/>
      <c r="E827" s="1096"/>
      <c r="F827" s="483"/>
      <c r="G827" s="484"/>
      <c r="H827" s="483"/>
      <c r="I827" s="485"/>
      <c r="J827" s="486"/>
      <c r="K827" s="481"/>
      <c r="L827" s="482"/>
      <c r="M827" s="482"/>
      <c r="N827" s="487"/>
      <c r="O827" s="554"/>
      <c r="P827" s="555"/>
      <c r="Q827" s="481"/>
      <c r="R827" s="1097"/>
      <c r="S827" s="1098"/>
      <c r="T827" s="1098"/>
      <c r="U827" s="1096"/>
    </row>
    <row r="828" spans="1:21" s="456" customFormat="1" ht="23.25" customHeight="1">
      <c r="A828" s="467">
        <f t="shared" si="24"/>
        <v>815</v>
      </c>
      <c r="B828" s="1095"/>
      <c r="C828" s="1096"/>
      <c r="D828" s="1095"/>
      <c r="E828" s="1096"/>
      <c r="F828" s="483"/>
      <c r="G828" s="484"/>
      <c r="H828" s="483"/>
      <c r="I828" s="485"/>
      <c r="J828" s="486"/>
      <c r="K828" s="481"/>
      <c r="L828" s="482"/>
      <c r="M828" s="482"/>
      <c r="N828" s="487"/>
      <c r="O828" s="554"/>
      <c r="P828" s="555"/>
      <c r="Q828" s="481"/>
      <c r="R828" s="1097"/>
      <c r="S828" s="1098"/>
      <c r="T828" s="1098"/>
      <c r="U828" s="1096"/>
    </row>
    <row r="829" spans="1:21" s="456" customFormat="1" ht="23.25" customHeight="1">
      <c r="A829" s="467">
        <f t="shared" si="24"/>
        <v>816</v>
      </c>
      <c r="B829" s="1095"/>
      <c r="C829" s="1096"/>
      <c r="D829" s="1095"/>
      <c r="E829" s="1096"/>
      <c r="F829" s="483"/>
      <c r="G829" s="484"/>
      <c r="H829" s="483"/>
      <c r="I829" s="485"/>
      <c r="J829" s="486"/>
      <c r="K829" s="481"/>
      <c r="L829" s="482"/>
      <c r="M829" s="482"/>
      <c r="N829" s="487"/>
      <c r="O829" s="554"/>
      <c r="P829" s="555"/>
      <c r="Q829" s="481"/>
      <c r="R829" s="1097"/>
      <c r="S829" s="1098"/>
      <c r="T829" s="1098"/>
      <c r="U829" s="1096"/>
    </row>
    <row r="830" spans="1:21" s="456" customFormat="1" ht="23.25" customHeight="1">
      <c r="A830" s="467">
        <f t="shared" si="24"/>
        <v>817</v>
      </c>
      <c r="B830" s="1095"/>
      <c r="C830" s="1096"/>
      <c r="D830" s="1095"/>
      <c r="E830" s="1096"/>
      <c r="F830" s="483"/>
      <c r="G830" s="484"/>
      <c r="H830" s="483"/>
      <c r="I830" s="485"/>
      <c r="J830" s="486"/>
      <c r="K830" s="481"/>
      <c r="L830" s="482"/>
      <c r="M830" s="482"/>
      <c r="N830" s="487"/>
      <c r="O830" s="554"/>
      <c r="P830" s="555"/>
      <c r="Q830" s="481"/>
      <c r="R830" s="1097"/>
      <c r="S830" s="1098"/>
      <c r="T830" s="1098"/>
      <c r="U830" s="1096"/>
    </row>
    <row r="831" spans="1:21" s="456" customFormat="1" ht="23.25" customHeight="1">
      <c r="A831" s="467">
        <f t="shared" si="24"/>
        <v>818</v>
      </c>
      <c r="B831" s="1095"/>
      <c r="C831" s="1096"/>
      <c r="D831" s="1095"/>
      <c r="E831" s="1096"/>
      <c r="F831" s="483"/>
      <c r="G831" s="484"/>
      <c r="H831" s="483"/>
      <c r="I831" s="485"/>
      <c r="J831" s="486"/>
      <c r="K831" s="481"/>
      <c r="L831" s="482"/>
      <c r="M831" s="482"/>
      <c r="N831" s="487"/>
      <c r="O831" s="554"/>
      <c r="P831" s="555"/>
      <c r="Q831" s="481"/>
      <c r="R831" s="1097"/>
      <c r="S831" s="1098"/>
      <c r="T831" s="1098"/>
      <c r="U831" s="1096"/>
    </row>
    <row r="832" spans="1:21" s="456" customFormat="1" ht="23.25" customHeight="1">
      <c r="A832" s="467">
        <f t="shared" si="24"/>
        <v>819</v>
      </c>
      <c r="B832" s="1095"/>
      <c r="C832" s="1096"/>
      <c r="D832" s="1095"/>
      <c r="E832" s="1096"/>
      <c r="F832" s="483"/>
      <c r="G832" s="484"/>
      <c r="H832" s="483"/>
      <c r="I832" s="485"/>
      <c r="J832" s="486"/>
      <c r="K832" s="481"/>
      <c r="L832" s="482"/>
      <c r="M832" s="482"/>
      <c r="N832" s="487"/>
      <c r="O832" s="554"/>
      <c r="P832" s="555"/>
      <c r="Q832" s="481"/>
      <c r="R832" s="1097"/>
      <c r="S832" s="1098"/>
      <c r="T832" s="1098"/>
      <c r="U832" s="1096"/>
    </row>
    <row r="833" spans="1:21" s="456" customFormat="1" ht="23.25" customHeight="1">
      <c r="A833" s="467">
        <f t="shared" si="24"/>
        <v>820</v>
      </c>
      <c r="B833" s="1095"/>
      <c r="C833" s="1096"/>
      <c r="D833" s="1095"/>
      <c r="E833" s="1096"/>
      <c r="F833" s="483"/>
      <c r="G833" s="484"/>
      <c r="H833" s="483"/>
      <c r="I833" s="485"/>
      <c r="J833" s="486"/>
      <c r="K833" s="481"/>
      <c r="L833" s="482"/>
      <c r="M833" s="482"/>
      <c r="N833" s="487"/>
      <c r="O833" s="554"/>
      <c r="P833" s="555"/>
      <c r="Q833" s="481"/>
      <c r="R833" s="1097"/>
      <c r="S833" s="1098"/>
      <c r="T833" s="1098"/>
      <c r="U833" s="1096"/>
    </row>
    <row r="834" spans="1:21" s="456" customFormat="1" ht="23.25" customHeight="1">
      <c r="A834" s="467">
        <f t="shared" si="24"/>
        <v>821</v>
      </c>
      <c r="B834" s="1095"/>
      <c r="C834" s="1096"/>
      <c r="D834" s="1095"/>
      <c r="E834" s="1096"/>
      <c r="F834" s="483"/>
      <c r="G834" s="484"/>
      <c r="H834" s="483"/>
      <c r="I834" s="485"/>
      <c r="J834" s="486"/>
      <c r="K834" s="481"/>
      <c r="L834" s="482"/>
      <c r="M834" s="482"/>
      <c r="N834" s="487"/>
      <c r="O834" s="554"/>
      <c r="P834" s="555"/>
      <c r="Q834" s="481"/>
      <c r="R834" s="1097"/>
      <c r="S834" s="1098"/>
      <c r="T834" s="1098"/>
      <c r="U834" s="1096"/>
    </row>
    <row r="835" spans="1:21" s="456" customFormat="1" ht="23.25" customHeight="1">
      <c r="A835" s="467">
        <f t="shared" si="24"/>
        <v>822</v>
      </c>
      <c r="B835" s="1095"/>
      <c r="C835" s="1096"/>
      <c r="D835" s="1095"/>
      <c r="E835" s="1096"/>
      <c r="F835" s="483"/>
      <c r="G835" s="484"/>
      <c r="H835" s="483"/>
      <c r="I835" s="485"/>
      <c r="J835" s="486"/>
      <c r="K835" s="481"/>
      <c r="L835" s="482"/>
      <c r="M835" s="482"/>
      <c r="N835" s="487"/>
      <c r="O835" s="554"/>
      <c r="P835" s="555"/>
      <c r="Q835" s="481"/>
      <c r="R835" s="1097"/>
      <c r="S835" s="1098"/>
      <c r="T835" s="1098"/>
      <c r="U835" s="1096"/>
    </row>
    <row r="836" spans="1:21" s="456" customFormat="1" ht="23.25" customHeight="1">
      <c r="A836" s="467">
        <f t="shared" si="24"/>
        <v>823</v>
      </c>
      <c r="B836" s="1095"/>
      <c r="C836" s="1096"/>
      <c r="D836" s="1095"/>
      <c r="E836" s="1096"/>
      <c r="F836" s="483"/>
      <c r="G836" s="484"/>
      <c r="H836" s="483"/>
      <c r="I836" s="485"/>
      <c r="J836" s="486"/>
      <c r="K836" s="481"/>
      <c r="L836" s="482"/>
      <c r="M836" s="482"/>
      <c r="N836" s="487"/>
      <c r="O836" s="554"/>
      <c r="P836" s="555"/>
      <c r="Q836" s="481"/>
      <c r="R836" s="1097"/>
      <c r="S836" s="1098"/>
      <c r="T836" s="1098"/>
      <c r="U836" s="1096"/>
    </row>
    <row r="837" spans="1:21" s="456" customFormat="1" ht="23.25" customHeight="1">
      <c r="A837" s="467">
        <f t="shared" si="24"/>
        <v>824</v>
      </c>
      <c r="B837" s="1095"/>
      <c r="C837" s="1096"/>
      <c r="D837" s="1095"/>
      <c r="E837" s="1096"/>
      <c r="F837" s="483"/>
      <c r="G837" s="484"/>
      <c r="H837" s="483"/>
      <c r="I837" s="485"/>
      <c r="J837" s="486"/>
      <c r="K837" s="481"/>
      <c r="L837" s="482"/>
      <c r="M837" s="482"/>
      <c r="N837" s="487"/>
      <c r="O837" s="554"/>
      <c r="P837" s="555"/>
      <c r="Q837" s="481"/>
      <c r="R837" s="1097"/>
      <c r="S837" s="1098"/>
      <c r="T837" s="1098"/>
      <c r="U837" s="1096"/>
    </row>
    <row r="838" spans="1:21" s="456" customFormat="1" ht="23.25" customHeight="1">
      <c r="A838" s="467">
        <f t="shared" si="24"/>
        <v>825</v>
      </c>
      <c r="B838" s="1095"/>
      <c r="C838" s="1096"/>
      <c r="D838" s="1095"/>
      <c r="E838" s="1096"/>
      <c r="F838" s="483"/>
      <c r="G838" s="484"/>
      <c r="H838" s="483"/>
      <c r="I838" s="485"/>
      <c r="J838" s="486"/>
      <c r="K838" s="481"/>
      <c r="L838" s="482"/>
      <c r="M838" s="482"/>
      <c r="N838" s="487"/>
      <c r="O838" s="554"/>
      <c r="P838" s="555"/>
      <c r="Q838" s="481"/>
      <c r="R838" s="1097"/>
      <c r="S838" s="1098"/>
      <c r="T838" s="1098"/>
      <c r="U838" s="1096"/>
    </row>
    <row r="839" spans="1:21" s="456" customFormat="1" ht="23.25" customHeight="1">
      <c r="A839" s="467">
        <f t="shared" si="24"/>
        <v>826</v>
      </c>
      <c r="B839" s="1095"/>
      <c r="C839" s="1096"/>
      <c r="D839" s="1095"/>
      <c r="E839" s="1096"/>
      <c r="F839" s="483"/>
      <c r="G839" s="484"/>
      <c r="H839" s="483"/>
      <c r="I839" s="485"/>
      <c r="J839" s="486"/>
      <c r="K839" s="481"/>
      <c r="L839" s="482"/>
      <c r="M839" s="482"/>
      <c r="N839" s="487"/>
      <c r="O839" s="554"/>
      <c r="P839" s="555"/>
      <c r="Q839" s="481"/>
      <c r="R839" s="1097"/>
      <c r="S839" s="1098"/>
      <c r="T839" s="1098"/>
      <c r="U839" s="1096"/>
    </row>
    <row r="840" spans="1:21" s="456" customFormat="1" ht="23.25" customHeight="1">
      <c r="A840" s="467">
        <f t="shared" si="24"/>
        <v>827</v>
      </c>
      <c r="B840" s="1095"/>
      <c r="C840" s="1096"/>
      <c r="D840" s="1095"/>
      <c r="E840" s="1096"/>
      <c r="F840" s="483"/>
      <c r="G840" s="484"/>
      <c r="H840" s="483"/>
      <c r="I840" s="485"/>
      <c r="J840" s="486"/>
      <c r="K840" s="481"/>
      <c r="L840" s="482"/>
      <c r="M840" s="482"/>
      <c r="N840" s="487"/>
      <c r="O840" s="554"/>
      <c r="P840" s="555"/>
      <c r="Q840" s="481"/>
      <c r="R840" s="1097"/>
      <c r="S840" s="1098"/>
      <c r="T840" s="1098"/>
      <c r="U840" s="1096"/>
    </row>
    <row r="841" spans="1:21" s="456" customFormat="1" ht="23.25" customHeight="1">
      <c r="A841" s="467">
        <f t="shared" si="24"/>
        <v>828</v>
      </c>
      <c r="B841" s="1095"/>
      <c r="C841" s="1096"/>
      <c r="D841" s="1095"/>
      <c r="E841" s="1096"/>
      <c r="F841" s="483"/>
      <c r="G841" s="484"/>
      <c r="H841" s="483"/>
      <c r="I841" s="485"/>
      <c r="J841" s="486"/>
      <c r="K841" s="481"/>
      <c r="L841" s="482"/>
      <c r="M841" s="482"/>
      <c r="N841" s="487"/>
      <c r="O841" s="554"/>
      <c r="P841" s="555"/>
      <c r="Q841" s="481"/>
      <c r="R841" s="1097"/>
      <c r="S841" s="1098"/>
      <c r="T841" s="1098"/>
      <c r="U841" s="1096"/>
    </row>
    <row r="842" spans="1:21" s="456" customFormat="1" ht="23.25" customHeight="1">
      <c r="A842" s="467">
        <f t="shared" si="24"/>
        <v>829</v>
      </c>
      <c r="B842" s="1095"/>
      <c r="C842" s="1096"/>
      <c r="D842" s="1095"/>
      <c r="E842" s="1096"/>
      <c r="F842" s="483"/>
      <c r="G842" s="484"/>
      <c r="H842" s="483"/>
      <c r="I842" s="485"/>
      <c r="J842" s="486"/>
      <c r="K842" s="481"/>
      <c r="L842" s="482"/>
      <c r="M842" s="482"/>
      <c r="N842" s="487"/>
      <c r="O842" s="554"/>
      <c r="P842" s="555"/>
      <c r="Q842" s="481"/>
      <c r="R842" s="1097"/>
      <c r="S842" s="1098"/>
      <c r="T842" s="1098"/>
      <c r="U842" s="1096"/>
    </row>
    <row r="843" spans="1:21" s="456" customFormat="1" ht="23.25" customHeight="1">
      <c r="A843" s="467">
        <f t="shared" si="24"/>
        <v>830</v>
      </c>
      <c r="B843" s="1095"/>
      <c r="C843" s="1096"/>
      <c r="D843" s="1095"/>
      <c r="E843" s="1096"/>
      <c r="F843" s="483"/>
      <c r="G843" s="484"/>
      <c r="H843" s="483"/>
      <c r="I843" s="485"/>
      <c r="J843" s="486"/>
      <c r="K843" s="481"/>
      <c r="L843" s="482"/>
      <c r="M843" s="482"/>
      <c r="N843" s="487"/>
      <c r="O843" s="554"/>
      <c r="P843" s="555"/>
      <c r="Q843" s="481"/>
      <c r="R843" s="1097"/>
      <c r="S843" s="1098"/>
      <c r="T843" s="1098"/>
      <c r="U843" s="1096"/>
    </row>
    <row r="844" spans="1:21" s="456" customFormat="1" ht="23.25" customHeight="1">
      <c r="A844" s="467">
        <f t="shared" si="24"/>
        <v>831</v>
      </c>
      <c r="B844" s="1095"/>
      <c r="C844" s="1096"/>
      <c r="D844" s="1095"/>
      <c r="E844" s="1096"/>
      <c r="F844" s="483"/>
      <c r="G844" s="484"/>
      <c r="H844" s="483"/>
      <c r="I844" s="485"/>
      <c r="J844" s="486"/>
      <c r="K844" s="481"/>
      <c r="L844" s="482"/>
      <c r="M844" s="482"/>
      <c r="N844" s="487"/>
      <c r="O844" s="554"/>
      <c r="P844" s="555"/>
      <c r="Q844" s="481"/>
      <c r="R844" s="1097"/>
      <c r="S844" s="1098"/>
      <c r="T844" s="1098"/>
      <c r="U844" s="1096"/>
    </row>
    <row r="845" spans="1:21" s="456" customFormat="1" ht="23.25" customHeight="1">
      <c r="A845" s="467">
        <f t="shared" si="24"/>
        <v>832</v>
      </c>
      <c r="B845" s="1095"/>
      <c r="C845" s="1096"/>
      <c r="D845" s="1095"/>
      <c r="E845" s="1096"/>
      <c r="F845" s="483"/>
      <c r="G845" s="484"/>
      <c r="H845" s="483"/>
      <c r="I845" s="485"/>
      <c r="J845" s="486"/>
      <c r="K845" s="481"/>
      <c r="L845" s="482"/>
      <c r="M845" s="482"/>
      <c r="N845" s="487"/>
      <c r="O845" s="554"/>
      <c r="P845" s="555"/>
      <c r="Q845" s="481"/>
      <c r="R845" s="1097"/>
      <c r="S845" s="1098"/>
      <c r="T845" s="1098"/>
      <c r="U845" s="1096"/>
    </row>
    <row r="846" spans="1:21" s="456" customFormat="1" ht="23.25" customHeight="1">
      <c r="A846" s="467">
        <f t="shared" si="24"/>
        <v>833</v>
      </c>
      <c r="B846" s="1095"/>
      <c r="C846" s="1096"/>
      <c r="D846" s="1095"/>
      <c r="E846" s="1096"/>
      <c r="F846" s="483"/>
      <c r="G846" s="484"/>
      <c r="H846" s="483"/>
      <c r="I846" s="485"/>
      <c r="J846" s="486"/>
      <c r="K846" s="481"/>
      <c r="L846" s="482"/>
      <c r="M846" s="482"/>
      <c r="N846" s="487"/>
      <c r="O846" s="554"/>
      <c r="P846" s="555"/>
      <c r="Q846" s="481"/>
      <c r="R846" s="1097"/>
      <c r="S846" s="1098"/>
      <c r="T846" s="1098"/>
      <c r="U846" s="1096"/>
    </row>
    <row r="847" spans="1:21" s="456" customFormat="1" ht="23.25" customHeight="1">
      <c r="A847" s="467">
        <f t="shared" si="24"/>
        <v>834</v>
      </c>
      <c r="B847" s="1095"/>
      <c r="C847" s="1096"/>
      <c r="D847" s="1095"/>
      <c r="E847" s="1096"/>
      <c r="F847" s="483"/>
      <c r="G847" s="484"/>
      <c r="H847" s="483"/>
      <c r="I847" s="485"/>
      <c r="J847" s="486"/>
      <c r="K847" s="481"/>
      <c r="L847" s="482"/>
      <c r="M847" s="482"/>
      <c r="N847" s="487"/>
      <c r="O847" s="554"/>
      <c r="P847" s="555"/>
      <c r="Q847" s="481"/>
      <c r="R847" s="1097"/>
      <c r="S847" s="1098"/>
      <c r="T847" s="1098"/>
      <c r="U847" s="1096"/>
    </row>
    <row r="848" spans="1:21" s="456" customFormat="1" ht="23.25" customHeight="1">
      <c r="A848" s="467">
        <f t="shared" si="24"/>
        <v>835</v>
      </c>
      <c r="B848" s="1095"/>
      <c r="C848" s="1096"/>
      <c r="D848" s="1095"/>
      <c r="E848" s="1096"/>
      <c r="F848" s="483"/>
      <c r="G848" s="484"/>
      <c r="H848" s="483"/>
      <c r="I848" s="485"/>
      <c r="J848" s="486"/>
      <c r="K848" s="481"/>
      <c r="L848" s="482"/>
      <c r="M848" s="482"/>
      <c r="N848" s="487"/>
      <c r="O848" s="554"/>
      <c r="P848" s="555"/>
      <c r="Q848" s="481"/>
      <c r="R848" s="1097"/>
      <c r="S848" s="1098"/>
      <c r="T848" s="1098"/>
      <c r="U848" s="1096"/>
    </row>
    <row r="849" spans="1:21" s="456" customFormat="1" ht="23.25" customHeight="1">
      <c r="A849" s="467">
        <f t="shared" si="24"/>
        <v>836</v>
      </c>
      <c r="B849" s="1095"/>
      <c r="C849" s="1096"/>
      <c r="D849" s="1095"/>
      <c r="E849" s="1096"/>
      <c r="F849" s="483"/>
      <c r="G849" s="484"/>
      <c r="H849" s="483"/>
      <c r="I849" s="485"/>
      <c r="J849" s="486"/>
      <c r="K849" s="481"/>
      <c r="L849" s="482"/>
      <c r="M849" s="482"/>
      <c r="N849" s="487"/>
      <c r="O849" s="554"/>
      <c r="P849" s="555"/>
      <c r="Q849" s="481"/>
      <c r="R849" s="1097"/>
      <c r="S849" s="1098"/>
      <c r="T849" s="1098"/>
      <c r="U849" s="1096"/>
    </row>
    <row r="850" spans="1:21" s="456" customFormat="1" ht="23.25" customHeight="1">
      <c r="A850" s="467">
        <f t="shared" si="24"/>
        <v>837</v>
      </c>
      <c r="B850" s="1095"/>
      <c r="C850" s="1096"/>
      <c r="D850" s="1095"/>
      <c r="E850" s="1096"/>
      <c r="F850" s="483"/>
      <c r="G850" s="484"/>
      <c r="H850" s="483"/>
      <c r="I850" s="485"/>
      <c r="J850" s="486"/>
      <c r="K850" s="481"/>
      <c r="L850" s="482"/>
      <c r="M850" s="482"/>
      <c r="N850" s="487"/>
      <c r="O850" s="554"/>
      <c r="P850" s="555"/>
      <c r="Q850" s="481"/>
      <c r="R850" s="1097"/>
      <c r="S850" s="1098"/>
      <c r="T850" s="1098"/>
      <c r="U850" s="1096"/>
    </row>
    <row r="851" spans="1:21" s="456" customFormat="1" ht="23.25" customHeight="1">
      <c r="A851" s="467">
        <f t="shared" si="24"/>
        <v>838</v>
      </c>
      <c r="B851" s="1095"/>
      <c r="C851" s="1096"/>
      <c r="D851" s="1095"/>
      <c r="E851" s="1096"/>
      <c r="F851" s="483"/>
      <c r="G851" s="484"/>
      <c r="H851" s="483"/>
      <c r="I851" s="485"/>
      <c r="J851" s="486"/>
      <c r="K851" s="481"/>
      <c r="L851" s="482"/>
      <c r="M851" s="482"/>
      <c r="N851" s="487"/>
      <c r="O851" s="554"/>
      <c r="P851" s="555"/>
      <c r="Q851" s="481"/>
      <c r="R851" s="1097"/>
      <c r="S851" s="1098"/>
      <c r="T851" s="1098"/>
      <c r="U851" s="1096"/>
    </row>
    <row r="852" spans="1:21" s="456" customFormat="1" ht="23.25" customHeight="1">
      <c r="A852" s="467">
        <f t="shared" si="24"/>
        <v>839</v>
      </c>
      <c r="B852" s="1095"/>
      <c r="C852" s="1096"/>
      <c r="D852" s="1095"/>
      <c r="E852" s="1096"/>
      <c r="F852" s="483"/>
      <c r="G852" s="484"/>
      <c r="H852" s="483"/>
      <c r="I852" s="485"/>
      <c r="J852" s="486"/>
      <c r="K852" s="481"/>
      <c r="L852" s="482"/>
      <c r="M852" s="482"/>
      <c r="N852" s="487"/>
      <c r="O852" s="554"/>
      <c r="P852" s="555"/>
      <c r="Q852" s="481"/>
      <c r="R852" s="1097"/>
      <c r="S852" s="1098"/>
      <c r="T852" s="1098"/>
      <c r="U852" s="1096"/>
    </row>
    <row r="853" spans="1:21" s="456" customFormat="1" ht="23.25" customHeight="1">
      <c r="A853" s="467">
        <f t="shared" si="24"/>
        <v>840</v>
      </c>
      <c r="B853" s="1095"/>
      <c r="C853" s="1096"/>
      <c r="D853" s="1095"/>
      <c r="E853" s="1096"/>
      <c r="F853" s="483"/>
      <c r="G853" s="484"/>
      <c r="H853" s="483"/>
      <c r="I853" s="485"/>
      <c r="J853" s="486"/>
      <c r="K853" s="481"/>
      <c r="L853" s="482"/>
      <c r="M853" s="482"/>
      <c r="N853" s="487"/>
      <c r="O853" s="554"/>
      <c r="P853" s="555"/>
      <c r="Q853" s="481"/>
      <c r="R853" s="1097"/>
      <c r="S853" s="1098"/>
      <c r="T853" s="1098"/>
      <c r="U853" s="1096"/>
    </row>
    <row r="854" spans="1:21" s="456" customFormat="1" ht="23.25" customHeight="1">
      <c r="A854" s="467">
        <f t="shared" si="24"/>
        <v>841</v>
      </c>
      <c r="B854" s="1095"/>
      <c r="C854" s="1096"/>
      <c r="D854" s="1095"/>
      <c r="E854" s="1096"/>
      <c r="F854" s="483"/>
      <c r="G854" s="484"/>
      <c r="H854" s="483"/>
      <c r="I854" s="485"/>
      <c r="J854" s="486"/>
      <c r="K854" s="481"/>
      <c r="L854" s="482"/>
      <c r="M854" s="482"/>
      <c r="N854" s="487"/>
      <c r="O854" s="554"/>
      <c r="P854" s="555"/>
      <c r="Q854" s="481"/>
      <c r="R854" s="1097"/>
      <c r="S854" s="1098"/>
      <c r="T854" s="1098"/>
      <c r="U854" s="1096"/>
    </row>
    <row r="855" spans="1:21" s="456" customFormat="1" ht="23.25" customHeight="1">
      <c r="A855" s="467">
        <f>A854+1</f>
        <v>842</v>
      </c>
      <c r="B855" s="1095"/>
      <c r="C855" s="1096"/>
      <c r="D855" s="1095"/>
      <c r="E855" s="1096"/>
      <c r="F855" s="483"/>
      <c r="G855" s="484"/>
      <c r="H855" s="483"/>
      <c r="I855" s="485"/>
      <c r="J855" s="486"/>
      <c r="K855" s="481"/>
      <c r="L855" s="482"/>
      <c r="M855" s="482"/>
      <c r="N855" s="487"/>
      <c r="O855" s="554"/>
      <c r="P855" s="555"/>
      <c r="Q855" s="481"/>
      <c r="R855" s="1097"/>
      <c r="S855" s="1098"/>
      <c r="T855" s="1098"/>
      <c r="U855" s="1096"/>
    </row>
    <row r="856" spans="1:21" s="456" customFormat="1" ht="23.25" customHeight="1">
      <c r="A856" s="467">
        <f t="shared" ref="A856:A884" si="25">A855+1</f>
        <v>843</v>
      </c>
      <c r="B856" s="1095"/>
      <c r="C856" s="1096"/>
      <c r="D856" s="1095"/>
      <c r="E856" s="1096"/>
      <c r="F856" s="483"/>
      <c r="G856" s="484"/>
      <c r="H856" s="483"/>
      <c r="I856" s="485"/>
      <c r="J856" s="486"/>
      <c r="K856" s="481"/>
      <c r="L856" s="482"/>
      <c r="M856" s="482"/>
      <c r="N856" s="487"/>
      <c r="O856" s="554"/>
      <c r="P856" s="555"/>
      <c r="Q856" s="481"/>
      <c r="R856" s="1097"/>
      <c r="S856" s="1098"/>
      <c r="T856" s="1098"/>
      <c r="U856" s="1096"/>
    </row>
    <row r="857" spans="1:21" s="456" customFormat="1" ht="23.25" customHeight="1">
      <c r="A857" s="467">
        <f t="shared" si="25"/>
        <v>844</v>
      </c>
      <c r="B857" s="1095"/>
      <c r="C857" s="1096"/>
      <c r="D857" s="1095"/>
      <c r="E857" s="1096"/>
      <c r="F857" s="483"/>
      <c r="G857" s="484"/>
      <c r="H857" s="483"/>
      <c r="I857" s="485"/>
      <c r="J857" s="486"/>
      <c r="K857" s="481"/>
      <c r="L857" s="482"/>
      <c r="M857" s="482"/>
      <c r="N857" s="487"/>
      <c r="O857" s="554"/>
      <c r="P857" s="555"/>
      <c r="Q857" s="481"/>
      <c r="R857" s="1097"/>
      <c r="S857" s="1098"/>
      <c r="T857" s="1098"/>
      <c r="U857" s="1096"/>
    </row>
    <row r="858" spans="1:21" s="456" customFormat="1" ht="23.25" customHeight="1">
      <c r="A858" s="467">
        <f t="shared" si="25"/>
        <v>845</v>
      </c>
      <c r="B858" s="1095"/>
      <c r="C858" s="1096"/>
      <c r="D858" s="1095"/>
      <c r="E858" s="1096"/>
      <c r="F858" s="483"/>
      <c r="G858" s="484"/>
      <c r="H858" s="483"/>
      <c r="I858" s="485"/>
      <c r="J858" s="486"/>
      <c r="K858" s="481"/>
      <c r="L858" s="482"/>
      <c r="M858" s="482"/>
      <c r="N858" s="487"/>
      <c r="O858" s="554"/>
      <c r="P858" s="555"/>
      <c r="Q858" s="481"/>
      <c r="R858" s="1097"/>
      <c r="S858" s="1098"/>
      <c r="T858" s="1098"/>
      <c r="U858" s="1096"/>
    </row>
    <row r="859" spans="1:21" s="456" customFormat="1" ht="23.25" customHeight="1">
      <c r="A859" s="467">
        <f t="shared" si="25"/>
        <v>846</v>
      </c>
      <c r="B859" s="1095"/>
      <c r="C859" s="1096"/>
      <c r="D859" s="1095"/>
      <c r="E859" s="1096"/>
      <c r="F859" s="483"/>
      <c r="G859" s="484"/>
      <c r="H859" s="483"/>
      <c r="I859" s="485"/>
      <c r="J859" s="486"/>
      <c r="K859" s="481"/>
      <c r="L859" s="482"/>
      <c r="M859" s="482"/>
      <c r="N859" s="487"/>
      <c r="O859" s="554"/>
      <c r="P859" s="555"/>
      <c r="Q859" s="481"/>
      <c r="R859" s="1097"/>
      <c r="S859" s="1098"/>
      <c r="T859" s="1098"/>
      <c r="U859" s="1096"/>
    </row>
    <row r="860" spans="1:21" s="456" customFormat="1" ht="23.25" customHeight="1">
      <c r="A860" s="467">
        <f t="shared" si="25"/>
        <v>847</v>
      </c>
      <c r="B860" s="1095"/>
      <c r="C860" s="1096"/>
      <c r="D860" s="1095"/>
      <c r="E860" s="1096"/>
      <c r="F860" s="483"/>
      <c r="G860" s="484"/>
      <c r="H860" s="483"/>
      <c r="I860" s="485"/>
      <c r="J860" s="486"/>
      <c r="K860" s="481"/>
      <c r="L860" s="482"/>
      <c r="M860" s="482"/>
      <c r="N860" s="487"/>
      <c r="O860" s="554"/>
      <c r="P860" s="555"/>
      <c r="Q860" s="481"/>
      <c r="R860" s="1097"/>
      <c r="S860" s="1098"/>
      <c r="T860" s="1098"/>
      <c r="U860" s="1096"/>
    </row>
    <row r="861" spans="1:21" s="456" customFormat="1" ht="23.25" customHeight="1">
      <c r="A861" s="467">
        <f t="shared" si="25"/>
        <v>848</v>
      </c>
      <c r="B861" s="1095"/>
      <c r="C861" s="1096"/>
      <c r="D861" s="1095"/>
      <c r="E861" s="1096"/>
      <c r="F861" s="483"/>
      <c r="G861" s="484"/>
      <c r="H861" s="483"/>
      <c r="I861" s="485"/>
      <c r="J861" s="486"/>
      <c r="K861" s="481"/>
      <c r="L861" s="482"/>
      <c r="M861" s="482"/>
      <c r="N861" s="487"/>
      <c r="O861" s="554"/>
      <c r="P861" s="555"/>
      <c r="Q861" s="481"/>
      <c r="R861" s="1097"/>
      <c r="S861" s="1098"/>
      <c r="T861" s="1098"/>
      <c r="U861" s="1096"/>
    </row>
    <row r="862" spans="1:21" s="456" customFormat="1" ht="23.25" customHeight="1">
      <c r="A862" s="467">
        <f t="shared" si="25"/>
        <v>849</v>
      </c>
      <c r="B862" s="1095"/>
      <c r="C862" s="1096"/>
      <c r="D862" s="1095"/>
      <c r="E862" s="1096"/>
      <c r="F862" s="483"/>
      <c r="G862" s="484"/>
      <c r="H862" s="483"/>
      <c r="I862" s="485"/>
      <c r="J862" s="486"/>
      <c r="K862" s="481"/>
      <c r="L862" s="482"/>
      <c r="M862" s="482"/>
      <c r="N862" s="487"/>
      <c r="O862" s="554"/>
      <c r="P862" s="555"/>
      <c r="Q862" s="481"/>
      <c r="R862" s="1097"/>
      <c r="S862" s="1098"/>
      <c r="T862" s="1098"/>
      <c r="U862" s="1096"/>
    </row>
    <row r="863" spans="1:21" s="456" customFormat="1" ht="23.25" customHeight="1">
      <c r="A863" s="467">
        <f t="shared" si="25"/>
        <v>850</v>
      </c>
      <c r="B863" s="1095"/>
      <c r="C863" s="1096"/>
      <c r="D863" s="1095"/>
      <c r="E863" s="1096"/>
      <c r="F863" s="483"/>
      <c r="G863" s="484"/>
      <c r="H863" s="483"/>
      <c r="I863" s="485"/>
      <c r="J863" s="486"/>
      <c r="K863" s="481"/>
      <c r="L863" s="482"/>
      <c r="M863" s="482"/>
      <c r="N863" s="487"/>
      <c r="O863" s="554"/>
      <c r="P863" s="555"/>
      <c r="Q863" s="481"/>
      <c r="R863" s="1097"/>
      <c r="S863" s="1098"/>
      <c r="T863" s="1098"/>
      <c r="U863" s="1096"/>
    </row>
    <row r="864" spans="1:21" s="456" customFormat="1" ht="23.25" customHeight="1">
      <c r="A864" s="467">
        <f t="shared" si="25"/>
        <v>851</v>
      </c>
      <c r="B864" s="1095"/>
      <c r="C864" s="1096"/>
      <c r="D864" s="1095"/>
      <c r="E864" s="1096"/>
      <c r="F864" s="483"/>
      <c r="G864" s="484"/>
      <c r="H864" s="483"/>
      <c r="I864" s="485"/>
      <c r="J864" s="486"/>
      <c r="K864" s="481"/>
      <c r="L864" s="482"/>
      <c r="M864" s="482"/>
      <c r="N864" s="487"/>
      <c r="O864" s="554"/>
      <c r="P864" s="555"/>
      <c r="Q864" s="481"/>
      <c r="R864" s="1097"/>
      <c r="S864" s="1098"/>
      <c r="T864" s="1098"/>
      <c r="U864" s="1096"/>
    </row>
    <row r="865" spans="1:21" s="456" customFormat="1" ht="23.25" customHeight="1">
      <c r="A865" s="467">
        <f t="shared" si="25"/>
        <v>852</v>
      </c>
      <c r="B865" s="1095"/>
      <c r="C865" s="1096"/>
      <c r="D865" s="1095"/>
      <c r="E865" s="1096"/>
      <c r="F865" s="483"/>
      <c r="G865" s="484"/>
      <c r="H865" s="483"/>
      <c r="I865" s="485"/>
      <c r="J865" s="486"/>
      <c r="K865" s="481"/>
      <c r="L865" s="482"/>
      <c r="M865" s="482"/>
      <c r="N865" s="487"/>
      <c r="O865" s="554"/>
      <c r="P865" s="555"/>
      <c r="Q865" s="481"/>
      <c r="R865" s="1097"/>
      <c r="S865" s="1098"/>
      <c r="T865" s="1098"/>
      <c r="U865" s="1096"/>
    </row>
    <row r="866" spans="1:21" s="456" customFormat="1" ht="23.25" customHeight="1">
      <c r="A866" s="467">
        <f t="shared" si="25"/>
        <v>853</v>
      </c>
      <c r="B866" s="1095"/>
      <c r="C866" s="1096"/>
      <c r="D866" s="1095"/>
      <c r="E866" s="1096"/>
      <c r="F866" s="483"/>
      <c r="G866" s="484"/>
      <c r="H866" s="483"/>
      <c r="I866" s="485"/>
      <c r="J866" s="486"/>
      <c r="K866" s="481"/>
      <c r="L866" s="482"/>
      <c r="M866" s="482"/>
      <c r="N866" s="487"/>
      <c r="O866" s="554"/>
      <c r="P866" s="555"/>
      <c r="Q866" s="481"/>
      <c r="R866" s="1097"/>
      <c r="S866" s="1098"/>
      <c r="T866" s="1098"/>
      <c r="U866" s="1096"/>
    </row>
    <row r="867" spans="1:21" s="456" customFormat="1" ht="23.25" customHeight="1">
      <c r="A867" s="467">
        <f t="shared" si="25"/>
        <v>854</v>
      </c>
      <c r="B867" s="1095"/>
      <c r="C867" s="1096"/>
      <c r="D867" s="1095"/>
      <c r="E867" s="1096"/>
      <c r="F867" s="483"/>
      <c r="G867" s="484"/>
      <c r="H867" s="483"/>
      <c r="I867" s="485"/>
      <c r="J867" s="486"/>
      <c r="K867" s="481"/>
      <c r="L867" s="482"/>
      <c r="M867" s="482"/>
      <c r="N867" s="487"/>
      <c r="O867" s="554"/>
      <c r="P867" s="555"/>
      <c r="Q867" s="481"/>
      <c r="R867" s="1097"/>
      <c r="S867" s="1098"/>
      <c r="T867" s="1098"/>
      <c r="U867" s="1096"/>
    </row>
    <row r="868" spans="1:21" s="456" customFormat="1" ht="23.25" customHeight="1">
      <c r="A868" s="467">
        <f t="shared" si="25"/>
        <v>855</v>
      </c>
      <c r="B868" s="1095"/>
      <c r="C868" s="1096"/>
      <c r="D868" s="1095"/>
      <c r="E868" s="1096"/>
      <c r="F868" s="483"/>
      <c r="G868" s="484"/>
      <c r="H868" s="483"/>
      <c r="I868" s="485"/>
      <c r="J868" s="486"/>
      <c r="K868" s="481"/>
      <c r="L868" s="482"/>
      <c r="M868" s="482"/>
      <c r="N868" s="487"/>
      <c r="O868" s="554"/>
      <c r="P868" s="555"/>
      <c r="Q868" s="481"/>
      <c r="R868" s="1097"/>
      <c r="S868" s="1098"/>
      <c r="T868" s="1098"/>
      <c r="U868" s="1096"/>
    </row>
    <row r="869" spans="1:21" s="456" customFormat="1" ht="23.25" customHeight="1">
      <c r="A869" s="467">
        <f t="shared" si="25"/>
        <v>856</v>
      </c>
      <c r="B869" s="1095"/>
      <c r="C869" s="1096"/>
      <c r="D869" s="1095"/>
      <c r="E869" s="1096"/>
      <c r="F869" s="483"/>
      <c r="G869" s="484"/>
      <c r="H869" s="483"/>
      <c r="I869" s="485"/>
      <c r="J869" s="486"/>
      <c r="K869" s="481"/>
      <c r="L869" s="482"/>
      <c r="M869" s="482"/>
      <c r="N869" s="487"/>
      <c r="O869" s="554"/>
      <c r="P869" s="555"/>
      <c r="Q869" s="481"/>
      <c r="R869" s="1097"/>
      <c r="S869" s="1098"/>
      <c r="T869" s="1098"/>
      <c r="U869" s="1096"/>
    </row>
    <row r="870" spans="1:21" s="456" customFormat="1" ht="23.25" customHeight="1">
      <c r="A870" s="467">
        <f t="shared" si="25"/>
        <v>857</v>
      </c>
      <c r="B870" s="1095"/>
      <c r="C870" s="1096"/>
      <c r="D870" s="1095"/>
      <c r="E870" s="1096"/>
      <c r="F870" s="483"/>
      <c r="G870" s="484"/>
      <c r="H870" s="483"/>
      <c r="I870" s="485"/>
      <c r="J870" s="486"/>
      <c r="K870" s="481"/>
      <c r="L870" s="482"/>
      <c r="M870" s="482"/>
      <c r="N870" s="487"/>
      <c r="O870" s="554"/>
      <c r="P870" s="555"/>
      <c r="Q870" s="481"/>
      <c r="R870" s="1097"/>
      <c r="S870" s="1098"/>
      <c r="T870" s="1098"/>
      <c r="U870" s="1096"/>
    </row>
    <row r="871" spans="1:21" s="456" customFormat="1" ht="23.25" customHeight="1">
      <c r="A871" s="467">
        <f t="shared" si="25"/>
        <v>858</v>
      </c>
      <c r="B871" s="1095"/>
      <c r="C871" s="1096"/>
      <c r="D871" s="1095"/>
      <c r="E871" s="1096"/>
      <c r="F871" s="483"/>
      <c r="G871" s="484"/>
      <c r="H871" s="483"/>
      <c r="I871" s="485"/>
      <c r="J871" s="486"/>
      <c r="K871" s="481"/>
      <c r="L871" s="482"/>
      <c r="M871" s="482"/>
      <c r="N871" s="487"/>
      <c r="O871" s="554"/>
      <c r="P871" s="555"/>
      <c r="Q871" s="481"/>
      <c r="R871" s="1097"/>
      <c r="S871" s="1098"/>
      <c r="T871" s="1098"/>
      <c r="U871" s="1096"/>
    </row>
    <row r="872" spans="1:21" s="456" customFormat="1" ht="23.25" customHeight="1">
      <c r="A872" s="467">
        <f t="shared" si="25"/>
        <v>859</v>
      </c>
      <c r="B872" s="1095"/>
      <c r="C872" s="1096"/>
      <c r="D872" s="1095"/>
      <c r="E872" s="1096"/>
      <c r="F872" s="483"/>
      <c r="G872" s="484"/>
      <c r="H872" s="483"/>
      <c r="I872" s="485"/>
      <c r="J872" s="486"/>
      <c r="K872" s="481"/>
      <c r="L872" s="482"/>
      <c r="M872" s="482"/>
      <c r="N872" s="487"/>
      <c r="O872" s="554"/>
      <c r="P872" s="555"/>
      <c r="Q872" s="481"/>
      <c r="R872" s="1097"/>
      <c r="S872" s="1098"/>
      <c r="T872" s="1098"/>
      <c r="U872" s="1096"/>
    </row>
    <row r="873" spans="1:21" s="456" customFormat="1" ht="23.25" customHeight="1">
      <c r="A873" s="467">
        <f t="shared" si="25"/>
        <v>860</v>
      </c>
      <c r="B873" s="1095"/>
      <c r="C873" s="1096"/>
      <c r="D873" s="1095"/>
      <c r="E873" s="1096"/>
      <c r="F873" s="483"/>
      <c r="G873" s="484"/>
      <c r="H873" s="483"/>
      <c r="I873" s="485"/>
      <c r="J873" s="486"/>
      <c r="K873" s="481"/>
      <c r="L873" s="482"/>
      <c r="M873" s="482"/>
      <c r="N873" s="487"/>
      <c r="O873" s="554"/>
      <c r="P873" s="555"/>
      <c r="Q873" s="481"/>
      <c r="R873" s="1097"/>
      <c r="S873" s="1098"/>
      <c r="T873" s="1098"/>
      <c r="U873" s="1096"/>
    </row>
    <row r="874" spans="1:21" s="456" customFormat="1" ht="23.25" customHeight="1">
      <c r="A874" s="467">
        <f t="shared" si="25"/>
        <v>861</v>
      </c>
      <c r="B874" s="1095"/>
      <c r="C874" s="1096"/>
      <c r="D874" s="1095"/>
      <c r="E874" s="1096"/>
      <c r="F874" s="483"/>
      <c r="G874" s="484"/>
      <c r="H874" s="483"/>
      <c r="I874" s="485"/>
      <c r="J874" s="486"/>
      <c r="K874" s="481"/>
      <c r="L874" s="482"/>
      <c r="M874" s="482"/>
      <c r="N874" s="487"/>
      <c r="O874" s="554"/>
      <c r="P874" s="555"/>
      <c r="Q874" s="481"/>
      <c r="R874" s="1097"/>
      <c r="S874" s="1098"/>
      <c r="T874" s="1098"/>
      <c r="U874" s="1096"/>
    </row>
    <row r="875" spans="1:21" s="456" customFormat="1" ht="23.25" customHeight="1">
      <c r="A875" s="467">
        <f t="shared" si="25"/>
        <v>862</v>
      </c>
      <c r="B875" s="1095"/>
      <c r="C875" s="1096"/>
      <c r="D875" s="1095"/>
      <c r="E875" s="1096"/>
      <c r="F875" s="483"/>
      <c r="G875" s="484"/>
      <c r="H875" s="483"/>
      <c r="I875" s="485"/>
      <c r="J875" s="486"/>
      <c r="K875" s="481"/>
      <c r="L875" s="482"/>
      <c r="M875" s="482"/>
      <c r="N875" s="487"/>
      <c r="O875" s="554"/>
      <c r="P875" s="555"/>
      <c r="Q875" s="481"/>
      <c r="R875" s="1097"/>
      <c r="S875" s="1098"/>
      <c r="T875" s="1098"/>
      <c r="U875" s="1096"/>
    </row>
    <row r="876" spans="1:21" s="456" customFormat="1" ht="23.25" customHeight="1">
      <c r="A876" s="467">
        <f t="shared" si="25"/>
        <v>863</v>
      </c>
      <c r="B876" s="1095"/>
      <c r="C876" s="1096"/>
      <c r="D876" s="1095"/>
      <c r="E876" s="1096"/>
      <c r="F876" s="483"/>
      <c r="G876" s="484"/>
      <c r="H876" s="483"/>
      <c r="I876" s="485"/>
      <c r="J876" s="486"/>
      <c r="K876" s="481"/>
      <c r="L876" s="482"/>
      <c r="M876" s="482"/>
      <c r="N876" s="487"/>
      <c r="O876" s="554"/>
      <c r="P876" s="555"/>
      <c r="Q876" s="481"/>
      <c r="R876" s="1097"/>
      <c r="S876" s="1098"/>
      <c r="T876" s="1098"/>
      <c r="U876" s="1096"/>
    </row>
    <row r="877" spans="1:21" s="456" customFormat="1" ht="23.25" customHeight="1">
      <c r="A877" s="467">
        <f t="shared" si="25"/>
        <v>864</v>
      </c>
      <c r="B877" s="1095"/>
      <c r="C877" s="1096"/>
      <c r="D877" s="1095"/>
      <c r="E877" s="1096"/>
      <c r="F877" s="483"/>
      <c r="G877" s="484"/>
      <c r="H877" s="483"/>
      <c r="I877" s="485"/>
      <c r="J877" s="486"/>
      <c r="K877" s="481"/>
      <c r="L877" s="482"/>
      <c r="M877" s="482"/>
      <c r="N877" s="487"/>
      <c r="O877" s="554"/>
      <c r="P877" s="555"/>
      <c r="Q877" s="481"/>
      <c r="R877" s="1097"/>
      <c r="S877" s="1098"/>
      <c r="T877" s="1098"/>
      <c r="U877" s="1096"/>
    </row>
    <row r="878" spans="1:21" s="456" customFormat="1" ht="23.25" customHeight="1">
      <c r="A878" s="467">
        <f t="shared" si="25"/>
        <v>865</v>
      </c>
      <c r="B878" s="1095"/>
      <c r="C878" s="1096"/>
      <c r="D878" s="1095"/>
      <c r="E878" s="1096"/>
      <c r="F878" s="483"/>
      <c r="G878" s="484"/>
      <c r="H878" s="483"/>
      <c r="I878" s="485"/>
      <c r="J878" s="486"/>
      <c r="K878" s="481"/>
      <c r="L878" s="482"/>
      <c r="M878" s="482"/>
      <c r="N878" s="487"/>
      <c r="O878" s="554"/>
      <c r="P878" s="555"/>
      <c r="Q878" s="481"/>
      <c r="R878" s="1097"/>
      <c r="S878" s="1098"/>
      <c r="T878" s="1098"/>
      <c r="U878" s="1096"/>
    </row>
    <row r="879" spans="1:21" s="456" customFormat="1" ht="23.25" customHeight="1">
      <c r="A879" s="467">
        <f t="shared" si="25"/>
        <v>866</v>
      </c>
      <c r="B879" s="1095"/>
      <c r="C879" s="1096"/>
      <c r="D879" s="1095"/>
      <c r="E879" s="1096"/>
      <c r="F879" s="483"/>
      <c r="G879" s="484"/>
      <c r="H879" s="483"/>
      <c r="I879" s="485"/>
      <c r="J879" s="486"/>
      <c r="K879" s="481"/>
      <c r="L879" s="482"/>
      <c r="M879" s="482"/>
      <c r="N879" s="487"/>
      <c r="O879" s="554"/>
      <c r="P879" s="555"/>
      <c r="Q879" s="481"/>
      <c r="R879" s="1097"/>
      <c r="S879" s="1098"/>
      <c r="T879" s="1098"/>
      <c r="U879" s="1096"/>
    </row>
    <row r="880" spans="1:21" s="456" customFormat="1" ht="23.25" customHeight="1">
      <c r="A880" s="467">
        <f t="shared" si="25"/>
        <v>867</v>
      </c>
      <c r="B880" s="1095"/>
      <c r="C880" s="1096"/>
      <c r="D880" s="1095"/>
      <c r="E880" s="1096"/>
      <c r="F880" s="483"/>
      <c r="G880" s="484"/>
      <c r="H880" s="483"/>
      <c r="I880" s="485"/>
      <c r="J880" s="486"/>
      <c r="K880" s="481"/>
      <c r="L880" s="482"/>
      <c r="M880" s="482"/>
      <c r="N880" s="487"/>
      <c r="O880" s="554"/>
      <c r="P880" s="555"/>
      <c r="Q880" s="481"/>
      <c r="R880" s="1097"/>
      <c r="S880" s="1098"/>
      <c r="T880" s="1098"/>
      <c r="U880" s="1096"/>
    </row>
    <row r="881" spans="1:21" s="456" customFormat="1" ht="23.25" customHeight="1">
      <c r="A881" s="467">
        <f t="shared" si="25"/>
        <v>868</v>
      </c>
      <c r="B881" s="1095"/>
      <c r="C881" s="1096"/>
      <c r="D881" s="1095"/>
      <c r="E881" s="1096"/>
      <c r="F881" s="483"/>
      <c r="G881" s="484"/>
      <c r="H881" s="483"/>
      <c r="I881" s="485"/>
      <c r="J881" s="486"/>
      <c r="K881" s="481"/>
      <c r="L881" s="482"/>
      <c r="M881" s="482"/>
      <c r="N881" s="487"/>
      <c r="O881" s="554"/>
      <c r="P881" s="555"/>
      <c r="Q881" s="481"/>
      <c r="R881" s="1097"/>
      <c r="S881" s="1098"/>
      <c r="T881" s="1098"/>
      <c r="U881" s="1096"/>
    </row>
    <row r="882" spans="1:21" s="456" customFormat="1" ht="23.25" customHeight="1">
      <c r="A882" s="467">
        <f t="shared" si="25"/>
        <v>869</v>
      </c>
      <c r="B882" s="1095"/>
      <c r="C882" s="1096"/>
      <c r="D882" s="1095"/>
      <c r="E882" s="1096"/>
      <c r="F882" s="483"/>
      <c r="G882" s="484"/>
      <c r="H882" s="483"/>
      <c r="I882" s="485"/>
      <c r="J882" s="486"/>
      <c r="K882" s="481"/>
      <c r="L882" s="482"/>
      <c r="M882" s="482"/>
      <c r="N882" s="487"/>
      <c r="O882" s="554"/>
      <c r="P882" s="555"/>
      <c r="Q882" s="481"/>
      <c r="R882" s="1097"/>
      <c r="S882" s="1098"/>
      <c r="T882" s="1098"/>
      <c r="U882" s="1096"/>
    </row>
    <row r="883" spans="1:21" s="456" customFormat="1" ht="23.25" customHeight="1">
      <c r="A883" s="467">
        <f t="shared" si="25"/>
        <v>870</v>
      </c>
      <c r="B883" s="1095"/>
      <c r="C883" s="1096"/>
      <c r="D883" s="1095"/>
      <c r="E883" s="1096"/>
      <c r="F883" s="483"/>
      <c r="G883" s="484"/>
      <c r="H883" s="483"/>
      <c r="I883" s="485"/>
      <c r="J883" s="486"/>
      <c r="K883" s="481"/>
      <c r="L883" s="482"/>
      <c r="M883" s="482"/>
      <c r="N883" s="487"/>
      <c r="O883" s="554"/>
      <c r="P883" s="555"/>
      <c r="Q883" s="481"/>
      <c r="R883" s="1097"/>
      <c r="S883" s="1098"/>
      <c r="T883" s="1098"/>
      <c r="U883" s="1096"/>
    </row>
    <row r="884" spans="1:21" s="456" customFormat="1" ht="23.25" customHeight="1">
      <c r="A884" s="467">
        <f t="shared" si="25"/>
        <v>871</v>
      </c>
      <c r="B884" s="1095"/>
      <c r="C884" s="1096"/>
      <c r="D884" s="1095"/>
      <c r="E884" s="1096"/>
      <c r="F884" s="483"/>
      <c r="G884" s="484"/>
      <c r="H884" s="483"/>
      <c r="I884" s="485"/>
      <c r="J884" s="486"/>
      <c r="K884" s="481"/>
      <c r="L884" s="482"/>
      <c r="M884" s="482"/>
      <c r="N884" s="487"/>
      <c r="O884" s="554"/>
      <c r="P884" s="555"/>
      <c r="Q884" s="481"/>
      <c r="R884" s="1097"/>
      <c r="S884" s="1098"/>
      <c r="T884" s="1098"/>
      <c r="U884" s="1096"/>
    </row>
    <row r="885" spans="1:21" s="456" customFormat="1" ht="23.25" customHeight="1">
      <c r="A885" s="467">
        <f>A884+1</f>
        <v>872</v>
      </c>
      <c r="B885" s="1095"/>
      <c r="C885" s="1096"/>
      <c r="D885" s="1095"/>
      <c r="E885" s="1096"/>
      <c r="F885" s="483"/>
      <c r="G885" s="484"/>
      <c r="H885" s="483"/>
      <c r="I885" s="485"/>
      <c r="J885" s="486"/>
      <c r="K885" s="481"/>
      <c r="L885" s="482"/>
      <c r="M885" s="482"/>
      <c r="N885" s="487"/>
      <c r="O885" s="554"/>
      <c r="P885" s="555"/>
      <c r="Q885" s="481"/>
      <c r="R885" s="1097"/>
      <c r="S885" s="1098"/>
      <c r="T885" s="1098"/>
      <c r="U885" s="1096"/>
    </row>
    <row r="886" spans="1:21" s="456" customFormat="1" ht="23.25" customHeight="1">
      <c r="A886" s="467">
        <f t="shared" ref="A886:A924" si="26">A885+1</f>
        <v>873</v>
      </c>
      <c r="B886" s="1095"/>
      <c r="C886" s="1096"/>
      <c r="D886" s="1095"/>
      <c r="E886" s="1096"/>
      <c r="F886" s="483"/>
      <c r="G886" s="484"/>
      <c r="H886" s="483"/>
      <c r="I886" s="485"/>
      <c r="J886" s="486"/>
      <c r="K886" s="481"/>
      <c r="L886" s="482"/>
      <c r="M886" s="482"/>
      <c r="N886" s="487"/>
      <c r="O886" s="554"/>
      <c r="P886" s="555"/>
      <c r="Q886" s="481"/>
      <c r="R886" s="1097"/>
      <c r="S886" s="1098"/>
      <c r="T886" s="1098"/>
      <c r="U886" s="1096"/>
    </row>
    <row r="887" spans="1:21" s="456" customFormat="1" ht="23.25" customHeight="1">
      <c r="A887" s="467">
        <f t="shared" si="26"/>
        <v>874</v>
      </c>
      <c r="B887" s="1095"/>
      <c r="C887" s="1096"/>
      <c r="D887" s="1095"/>
      <c r="E887" s="1096"/>
      <c r="F887" s="483"/>
      <c r="G887" s="484"/>
      <c r="H887" s="483"/>
      <c r="I887" s="485"/>
      <c r="J887" s="486"/>
      <c r="K887" s="481"/>
      <c r="L887" s="482"/>
      <c r="M887" s="482"/>
      <c r="N887" s="487"/>
      <c r="O887" s="554"/>
      <c r="P887" s="555"/>
      <c r="Q887" s="481"/>
      <c r="R887" s="1097"/>
      <c r="S887" s="1098"/>
      <c r="T887" s="1098"/>
      <c r="U887" s="1096"/>
    </row>
    <row r="888" spans="1:21" s="456" customFormat="1" ht="23.25" customHeight="1">
      <c r="A888" s="467">
        <f t="shared" si="26"/>
        <v>875</v>
      </c>
      <c r="B888" s="1095"/>
      <c r="C888" s="1096"/>
      <c r="D888" s="1095"/>
      <c r="E888" s="1096"/>
      <c r="F888" s="483"/>
      <c r="G888" s="484"/>
      <c r="H888" s="483"/>
      <c r="I888" s="485"/>
      <c r="J888" s="486"/>
      <c r="K888" s="481"/>
      <c r="L888" s="482"/>
      <c r="M888" s="482"/>
      <c r="N888" s="487"/>
      <c r="O888" s="554"/>
      <c r="P888" s="555"/>
      <c r="Q888" s="481"/>
      <c r="R888" s="1097"/>
      <c r="S888" s="1098"/>
      <c r="T888" s="1098"/>
      <c r="U888" s="1096"/>
    </row>
    <row r="889" spans="1:21" s="456" customFormat="1" ht="23.25" customHeight="1">
      <c r="A889" s="467">
        <f t="shared" si="26"/>
        <v>876</v>
      </c>
      <c r="B889" s="1095"/>
      <c r="C889" s="1096"/>
      <c r="D889" s="1095"/>
      <c r="E889" s="1096"/>
      <c r="F889" s="483"/>
      <c r="G889" s="484"/>
      <c r="H889" s="483"/>
      <c r="I889" s="485"/>
      <c r="J889" s="486"/>
      <c r="K889" s="481"/>
      <c r="L889" s="482"/>
      <c r="M889" s="482"/>
      <c r="N889" s="487"/>
      <c r="O889" s="554"/>
      <c r="P889" s="555"/>
      <c r="Q889" s="481"/>
      <c r="R889" s="1097"/>
      <c r="S889" s="1098"/>
      <c r="T889" s="1098"/>
      <c r="U889" s="1096"/>
    </row>
    <row r="890" spans="1:21" s="456" customFormat="1" ht="23.25" customHeight="1">
      <c r="A890" s="467">
        <f t="shared" si="26"/>
        <v>877</v>
      </c>
      <c r="B890" s="1095"/>
      <c r="C890" s="1096"/>
      <c r="D890" s="1095"/>
      <c r="E890" s="1096"/>
      <c r="F890" s="483"/>
      <c r="G890" s="484"/>
      <c r="H890" s="483"/>
      <c r="I890" s="485"/>
      <c r="J890" s="486"/>
      <c r="K890" s="481"/>
      <c r="L890" s="482"/>
      <c r="M890" s="482"/>
      <c r="N890" s="487"/>
      <c r="O890" s="554"/>
      <c r="P890" s="555"/>
      <c r="Q890" s="481"/>
      <c r="R890" s="1097"/>
      <c r="S890" s="1098"/>
      <c r="T890" s="1098"/>
      <c r="U890" s="1096"/>
    </row>
    <row r="891" spans="1:21" s="456" customFormat="1" ht="23.25" customHeight="1">
      <c r="A891" s="467">
        <f t="shared" si="26"/>
        <v>878</v>
      </c>
      <c r="B891" s="1095"/>
      <c r="C891" s="1096"/>
      <c r="D891" s="1095"/>
      <c r="E891" s="1096"/>
      <c r="F891" s="483"/>
      <c r="G891" s="484"/>
      <c r="H891" s="483"/>
      <c r="I891" s="485"/>
      <c r="J891" s="486"/>
      <c r="K891" s="481"/>
      <c r="L891" s="482"/>
      <c r="M891" s="482"/>
      <c r="N891" s="487"/>
      <c r="O891" s="554"/>
      <c r="P891" s="555"/>
      <c r="Q891" s="481"/>
      <c r="R891" s="1097"/>
      <c r="S891" s="1098"/>
      <c r="T891" s="1098"/>
      <c r="U891" s="1096"/>
    </row>
    <row r="892" spans="1:21" s="456" customFormat="1" ht="23.25" customHeight="1">
      <c r="A892" s="467">
        <f t="shared" si="26"/>
        <v>879</v>
      </c>
      <c r="B892" s="1095"/>
      <c r="C892" s="1096"/>
      <c r="D892" s="1095"/>
      <c r="E892" s="1096"/>
      <c r="F892" s="483"/>
      <c r="G892" s="484"/>
      <c r="H892" s="483"/>
      <c r="I892" s="485"/>
      <c r="J892" s="486"/>
      <c r="K892" s="481"/>
      <c r="L892" s="482"/>
      <c r="M892" s="482"/>
      <c r="N892" s="487"/>
      <c r="O892" s="554"/>
      <c r="P892" s="555"/>
      <c r="Q892" s="481"/>
      <c r="R892" s="1097"/>
      <c r="S892" s="1098"/>
      <c r="T892" s="1098"/>
      <c r="U892" s="1096"/>
    </row>
    <row r="893" spans="1:21" s="456" customFormat="1" ht="23.25" customHeight="1">
      <c r="A893" s="467">
        <f t="shared" si="26"/>
        <v>880</v>
      </c>
      <c r="B893" s="1095"/>
      <c r="C893" s="1096"/>
      <c r="D893" s="1095"/>
      <c r="E893" s="1096"/>
      <c r="F893" s="483"/>
      <c r="G893" s="484"/>
      <c r="H893" s="483"/>
      <c r="I893" s="485"/>
      <c r="J893" s="486"/>
      <c r="K893" s="481"/>
      <c r="L893" s="482"/>
      <c r="M893" s="482"/>
      <c r="N893" s="487"/>
      <c r="O893" s="554"/>
      <c r="P893" s="555"/>
      <c r="Q893" s="481"/>
      <c r="R893" s="1097"/>
      <c r="S893" s="1098"/>
      <c r="T893" s="1098"/>
      <c r="U893" s="1096"/>
    </row>
    <row r="894" spans="1:21" s="456" customFormat="1" ht="23.25" customHeight="1">
      <c r="A894" s="467">
        <f t="shared" si="26"/>
        <v>881</v>
      </c>
      <c r="B894" s="1095"/>
      <c r="C894" s="1096"/>
      <c r="D894" s="1095"/>
      <c r="E894" s="1096"/>
      <c r="F894" s="483"/>
      <c r="G894" s="484"/>
      <c r="H894" s="483"/>
      <c r="I894" s="485"/>
      <c r="J894" s="486"/>
      <c r="K894" s="481"/>
      <c r="L894" s="482"/>
      <c r="M894" s="482"/>
      <c r="N894" s="487"/>
      <c r="O894" s="554"/>
      <c r="P894" s="555"/>
      <c r="Q894" s="481"/>
      <c r="R894" s="1097"/>
      <c r="S894" s="1098"/>
      <c r="T894" s="1098"/>
      <c r="U894" s="1096"/>
    </row>
    <row r="895" spans="1:21" s="456" customFormat="1" ht="23.25" customHeight="1">
      <c r="A895" s="467">
        <f t="shared" si="26"/>
        <v>882</v>
      </c>
      <c r="B895" s="1095"/>
      <c r="C895" s="1096"/>
      <c r="D895" s="1095"/>
      <c r="E895" s="1096"/>
      <c r="F895" s="483"/>
      <c r="G895" s="484"/>
      <c r="H895" s="483"/>
      <c r="I895" s="485"/>
      <c r="J895" s="486"/>
      <c r="K895" s="481"/>
      <c r="L895" s="482"/>
      <c r="M895" s="482"/>
      <c r="N895" s="487"/>
      <c r="O895" s="554"/>
      <c r="P895" s="555"/>
      <c r="Q895" s="481"/>
      <c r="R895" s="1097"/>
      <c r="S895" s="1098"/>
      <c r="T895" s="1098"/>
      <c r="U895" s="1096"/>
    </row>
    <row r="896" spans="1:21" s="456" customFormat="1" ht="23.25" customHeight="1">
      <c r="A896" s="467">
        <f t="shared" si="26"/>
        <v>883</v>
      </c>
      <c r="B896" s="1095"/>
      <c r="C896" s="1096"/>
      <c r="D896" s="1095"/>
      <c r="E896" s="1096"/>
      <c r="F896" s="483"/>
      <c r="G896" s="484"/>
      <c r="H896" s="483"/>
      <c r="I896" s="485"/>
      <c r="J896" s="486"/>
      <c r="K896" s="481"/>
      <c r="L896" s="482"/>
      <c r="M896" s="482"/>
      <c r="N896" s="487"/>
      <c r="O896" s="554"/>
      <c r="P896" s="555"/>
      <c r="Q896" s="481"/>
      <c r="R896" s="1097"/>
      <c r="S896" s="1098"/>
      <c r="T896" s="1098"/>
      <c r="U896" s="1096"/>
    </row>
    <row r="897" spans="1:21" s="456" customFormat="1" ht="23.25" customHeight="1">
      <c r="A897" s="467">
        <f t="shared" si="26"/>
        <v>884</v>
      </c>
      <c r="B897" s="1095"/>
      <c r="C897" s="1096"/>
      <c r="D897" s="1095"/>
      <c r="E897" s="1096"/>
      <c r="F897" s="483"/>
      <c r="G897" s="484"/>
      <c r="H897" s="483"/>
      <c r="I897" s="485"/>
      <c r="J897" s="486"/>
      <c r="K897" s="481"/>
      <c r="L897" s="482"/>
      <c r="M897" s="482"/>
      <c r="N897" s="487"/>
      <c r="O897" s="554"/>
      <c r="P897" s="555"/>
      <c r="Q897" s="481"/>
      <c r="R897" s="1097"/>
      <c r="S897" s="1098"/>
      <c r="T897" s="1098"/>
      <c r="U897" s="1096"/>
    </row>
    <row r="898" spans="1:21" s="456" customFormat="1" ht="23.25" customHeight="1">
      <c r="A898" s="467">
        <f t="shared" si="26"/>
        <v>885</v>
      </c>
      <c r="B898" s="1095"/>
      <c r="C898" s="1096"/>
      <c r="D898" s="1095"/>
      <c r="E898" s="1096"/>
      <c r="F898" s="483"/>
      <c r="G898" s="484"/>
      <c r="H898" s="483"/>
      <c r="I898" s="485"/>
      <c r="J898" s="486"/>
      <c r="K898" s="481"/>
      <c r="L898" s="482"/>
      <c r="M898" s="482"/>
      <c r="N898" s="487"/>
      <c r="O898" s="554"/>
      <c r="P898" s="555"/>
      <c r="Q898" s="481"/>
      <c r="R898" s="1097"/>
      <c r="S898" s="1098"/>
      <c r="T898" s="1098"/>
      <c r="U898" s="1096"/>
    </row>
    <row r="899" spans="1:21" s="456" customFormat="1" ht="23.25" customHeight="1">
      <c r="A899" s="467">
        <f t="shared" si="26"/>
        <v>886</v>
      </c>
      <c r="B899" s="1095"/>
      <c r="C899" s="1096"/>
      <c r="D899" s="1095"/>
      <c r="E899" s="1096"/>
      <c r="F899" s="483"/>
      <c r="G899" s="484"/>
      <c r="H899" s="483"/>
      <c r="I899" s="485"/>
      <c r="J899" s="486"/>
      <c r="K899" s="481"/>
      <c r="L899" s="482"/>
      <c r="M899" s="482"/>
      <c r="N899" s="487"/>
      <c r="O899" s="554"/>
      <c r="P899" s="555"/>
      <c r="Q899" s="481"/>
      <c r="R899" s="1097"/>
      <c r="S899" s="1098"/>
      <c r="T899" s="1098"/>
      <c r="U899" s="1096"/>
    </row>
    <row r="900" spans="1:21" s="456" customFormat="1" ht="23.25" customHeight="1">
      <c r="A900" s="467">
        <f t="shared" si="26"/>
        <v>887</v>
      </c>
      <c r="B900" s="1095"/>
      <c r="C900" s="1096"/>
      <c r="D900" s="1095"/>
      <c r="E900" s="1096"/>
      <c r="F900" s="483"/>
      <c r="G900" s="484"/>
      <c r="H900" s="483"/>
      <c r="I900" s="485"/>
      <c r="J900" s="486"/>
      <c r="K900" s="481"/>
      <c r="L900" s="482"/>
      <c r="M900" s="482"/>
      <c r="N900" s="487"/>
      <c r="O900" s="554"/>
      <c r="P900" s="555"/>
      <c r="Q900" s="481"/>
      <c r="R900" s="1097"/>
      <c r="S900" s="1098"/>
      <c r="T900" s="1098"/>
      <c r="U900" s="1096"/>
    </row>
    <row r="901" spans="1:21" s="456" customFormat="1" ht="23.25" customHeight="1">
      <c r="A901" s="467">
        <f t="shared" si="26"/>
        <v>888</v>
      </c>
      <c r="B901" s="1095"/>
      <c r="C901" s="1096"/>
      <c r="D901" s="1095"/>
      <c r="E901" s="1096"/>
      <c r="F901" s="483"/>
      <c r="G901" s="484"/>
      <c r="H901" s="483"/>
      <c r="I901" s="485"/>
      <c r="J901" s="486"/>
      <c r="K901" s="481"/>
      <c r="L901" s="482"/>
      <c r="M901" s="482"/>
      <c r="N901" s="487"/>
      <c r="O901" s="554"/>
      <c r="P901" s="555"/>
      <c r="Q901" s="481"/>
      <c r="R901" s="1097"/>
      <c r="S901" s="1098"/>
      <c r="T901" s="1098"/>
      <c r="U901" s="1096"/>
    </row>
    <row r="902" spans="1:21" s="456" customFormat="1" ht="23.25" customHeight="1">
      <c r="A902" s="467">
        <f t="shared" si="26"/>
        <v>889</v>
      </c>
      <c r="B902" s="1095"/>
      <c r="C902" s="1096"/>
      <c r="D902" s="1095"/>
      <c r="E902" s="1096"/>
      <c r="F902" s="483"/>
      <c r="G902" s="484"/>
      <c r="H902" s="483"/>
      <c r="I902" s="485"/>
      <c r="J902" s="486"/>
      <c r="K902" s="481"/>
      <c r="L902" s="482"/>
      <c r="M902" s="482"/>
      <c r="N902" s="487"/>
      <c r="O902" s="554"/>
      <c r="P902" s="555"/>
      <c r="Q902" s="481"/>
      <c r="R902" s="1097"/>
      <c r="S902" s="1098"/>
      <c r="T902" s="1098"/>
      <c r="U902" s="1096"/>
    </row>
    <row r="903" spans="1:21" s="456" customFormat="1" ht="23.25" customHeight="1">
      <c r="A903" s="467">
        <f t="shared" si="26"/>
        <v>890</v>
      </c>
      <c r="B903" s="1095"/>
      <c r="C903" s="1096"/>
      <c r="D903" s="1095"/>
      <c r="E903" s="1096"/>
      <c r="F903" s="483"/>
      <c r="G903" s="484"/>
      <c r="H903" s="483"/>
      <c r="I903" s="485"/>
      <c r="J903" s="486"/>
      <c r="K903" s="481"/>
      <c r="L903" s="482"/>
      <c r="M903" s="482"/>
      <c r="N903" s="487"/>
      <c r="O903" s="554"/>
      <c r="P903" s="555"/>
      <c r="Q903" s="481"/>
      <c r="R903" s="1097"/>
      <c r="S903" s="1098"/>
      <c r="T903" s="1098"/>
      <c r="U903" s="1096"/>
    </row>
    <row r="904" spans="1:21" s="456" customFormat="1" ht="23.25" customHeight="1">
      <c r="A904" s="467">
        <f t="shared" si="26"/>
        <v>891</v>
      </c>
      <c r="B904" s="1095"/>
      <c r="C904" s="1096"/>
      <c r="D904" s="1095"/>
      <c r="E904" s="1096"/>
      <c r="F904" s="483"/>
      <c r="G904" s="484"/>
      <c r="H904" s="483"/>
      <c r="I904" s="485"/>
      <c r="J904" s="486"/>
      <c r="K904" s="481"/>
      <c r="L904" s="482"/>
      <c r="M904" s="482"/>
      <c r="N904" s="487"/>
      <c r="O904" s="554"/>
      <c r="P904" s="555"/>
      <c r="Q904" s="481"/>
      <c r="R904" s="1097"/>
      <c r="S904" s="1098"/>
      <c r="T904" s="1098"/>
      <c r="U904" s="1096"/>
    </row>
    <row r="905" spans="1:21" s="456" customFormat="1" ht="23.25" customHeight="1">
      <c r="A905" s="467">
        <f t="shared" si="26"/>
        <v>892</v>
      </c>
      <c r="B905" s="1095"/>
      <c r="C905" s="1096"/>
      <c r="D905" s="1095"/>
      <c r="E905" s="1096"/>
      <c r="F905" s="483"/>
      <c r="G905" s="484"/>
      <c r="H905" s="483"/>
      <c r="I905" s="485"/>
      <c r="J905" s="486"/>
      <c r="K905" s="481"/>
      <c r="L905" s="482"/>
      <c r="M905" s="482"/>
      <c r="N905" s="487"/>
      <c r="O905" s="554"/>
      <c r="P905" s="555"/>
      <c r="Q905" s="481"/>
      <c r="R905" s="1097"/>
      <c r="S905" s="1098"/>
      <c r="T905" s="1098"/>
      <c r="U905" s="1096"/>
    </row>
    <row r="906" spans="1:21" s="456" customFormat="1" ht="23.25" customHeight="1">
      <c r="A906" s="467">
        <f t="shared" si="26"/>
        <v>893</v>
      </c>
      <c r="B906" s="1095"/>
      <c r="C906" s="1096"/>
      <c r="D906" s="1095"/>
      <c r="E906" s="1096"/>
      <c r="F906" s="483"/>
      <c r="G906" s="484"/>
      <c r="H906" s="483"/>
      <c r="I906" s="485"/>
      <c r="J906" s="486"/>
      <c r="K906" s="481"/>
      <c r="L906" s="482"/>
      <c r="M906" s="482"/>
      <c r="N906" s="487"/>
      <c r="O906" s="554"/>
      <c r="P906" s="555"/>
      <c r="Q906" s="481"/>
      <c r="R906" s="1097"/>
      <c r="S906" s="1098"/>
      <c r="T906" s="1098"/>
      <c r="U906" s="1096"/>
    </row>
    <row r="907" spans="1:21" s="456" customFormat="1" ht="23.25" customHeight="1">
      <c r="A907" s="467">
        <f t="shared" si="26"/>
        <v>894</v>
      </c>
      <c r="B907" s="1095"/>
      <c r="C907" s="1096"/>
      <c r="D907" s="1095"/>
      <c r="E907" s="1096"/>
      <c r="F907" s="483"/>
      <c r="G907" s="484"/>
      <c r="H907" s="483"/>
      <c r="I907" s="485"/>
      <c r="J907" s="486"/>
      <c r="K907" s="481"/>
      <c r="L907" s="482"/>
      <c r="M907" s="482"/>
      <c r="N907" s="487"/>
      <c r="O907" s="554"/>
      <c r="P907" s="555"/>
      <c r="Q907" s="481"/>
      <c r="R907" s="1097"/>
      <c r="S907" s="1098"/>
      <c r="T907" s="1098"/>
      <c r="U907" s="1096"/>
    </row>
    <row r="908" spans="1:21" s="456" customFormat="1" ht="23.25" customHeight="1">
      <c r="A908" s="467">
        <f t="shared" si="26"/>
        <v>895</v>
      </c>
      <c r="B908" s="1095"/>
      <c r="C908" s="1096"/>
      <c r="D908" s="1095"/>
      <c r="E908" s="1096"/>
      <c r="F908" s="483"/>
      <c r="G908" s="484"/>
      <c r="H908" s="483"/>
      <c r="I908" s="485"/>
      <c r="J908" s="486"/>
      <c r="K908" s="481"/>
      <c r="L908" s="482"/>
      <c r="M908" s="482"/>
      <c r="N908" s="487"/>
      <c r="O908" s="554"/>
      <c r="P908" s="555"/>
      <c r="Q908" s="481"/>
      <c r="R908" s="1097"/>
      <c r="S908" s="1098"/>
      <c r="T908" s="1098"/>
      <c r="U908" s="1096"/>
    </row>
    <row r="909" spans="1:21" s="456" customFormat="1" ht="23.25" customHeight="1">
      <c r="A909" s="467">
        <f t="shared" si="26"/>
        <v>896</v>
      </c>
      <c r="B909" s="1095"/>
      <c r="C909" s="1096"/>
      <c r="D909" s="1095"/>
      <c r="E909" s="1096"/>
      <c r="F909" s="483"/>
      <c r="G909" s="484"/>
      <c r="H909" s="483"/>
      <c r="I909" s="485"/>
      <c r="J909" s="486"/>
      <c r="K909" s="481"/>
      <c r="L909" s="482"/>
      <c r="M909" s="482"/>
      <c r="N909" s="487"/>
      <c r="O909" s="554"/>
      <c r="P909" s="555"/>
      <c r="Q909" s="481"/>
      <c r="R909" s="1097"/>
      <c r="S909" s="1098"/>
      <c r="T909" s="1098"/>
      <c r="U909" s="1096"/>
    </row>
    <row r="910" spans="1:21" s="456" customFormat="1" ht="23.25" customHeight="1">
      <c r="A910" s="467">
        <f t="shared" si="26"/>
        <v>897</v>
      </c>
      <c r="B910" s="1095"/>
      <c r="C910" s="1096"/>
      <c r="D910" s="1095"/>
      <c r="E910" s="1096"/>
      <c r="F910" s="483"/>
      <c r="G910" s="484"/>
      <c r="H910" s="483"/>
      <c r="I910" s="485"/>
      <c r="J910" s="486"/>
      <c r="K910" s="481"/>
      <c r="L910" s="482"/>
      <c r="M910" s="482"/>
      <c r="N910" s="487"/>
      <c r="O910" s="554"/>
      <c r="P910" s="555"/>
      <c r="Q910" s="481"/>
      <c r="R910" s="1097"/>
      <c r="S910" s="1098"/>
      <c r="T910" s="1098"/>
      <c r="U910" s="1096"/>
    </row>
    <row r="911" spans="1:21" s="456" customFormat="1" ht="23.25" customHeight="1">
      <c r="A911" s="467">
        <f t="shared" si="26"/>
        <v>898</v>
      </c>
      <c r="B911" s="1095"/>
      <c r="C911" s="1096"/>
      <c r="D911" s="1095"/>
      <c r="E911" s="1096"/>
      <c r="F911" s="483"/>
      <c r="G911" s="484"/>
      <c r="H911" s="483"/>
      <c r="I911" s="485"/>
      <c r="J911" s="486"/>
      <c r="K911" s="481"/>
      <c r="L911" s="482"/>
      <c r="M911" s="482"/>
      <c r="N911" s="487"/>
      <c r="O911" s="554"/>
      <c r="P911" s="555"/>
      <c r="Q911" s="481"/>
      <c r="R911" s="1097"/>
      <c r="S911" s="1098"/>
      <c r="T911" s="1098"/>
      <c r="U911" s="1096"/>
    </row>
    <row r="912" spans="1:21" s="456" customFormat="1" ht="23.25" customHeight="1">
      <c r="A912" s="467">
        <f t="shared" si="26"/>
        <v>899</v>
      </c>
      <c r="B912" s="1095"/>
      <c r="C912" s="1096"/>
      <c r="D912" s="1095"/>
      <c r="E912" s="1096"/>
      <c r="F912" s="483"/>
      <c r="G912" s="484"/>
      <c r="H912" s="483"/>
      <c r="I912" s="485"/>
      <c r="J912" s="486"/>
      <c r="K912" s="481"/>
      <c r="L912" s="482"/>
      <c r="M912" s="482"/>
      <c r="N912" s="487"/>
      <c r="O912" s="554"/>
      <c r="P912" s="555"/>
      <c r="Q912" s="481"/>
      <c r="R912" s="1097"/>
      <c r="S912" s="1098"/>
      <c r="T912" s="1098"/>
      <c r="U912" s="1096"/>
    </row>
    <row r="913" spans="1:21" s="456" customFormat="1" ht="23.25" customHeight="1">
      <c r="A913" s="467">
        <f t="shared" si="26"/>
        <v>900</v>
      </c>
      <c r="B913" s="1095"/>
      <c r="C913" s="1096"/>
      <c r="D913" s="1095"/>
      <c r="E913" s="1096"/>
      <c r="F913" s="483"/>
      <c r="G913" s="484"/>
      <c r="H913" s="483"/>
      <c r="I913" s="485"/>
      <c r="J913" s="486"/>
      <c r="K913" s="481"/>
      <c r="L913" s="482"/>
      <c r="M913" s="482"/>
      <c r="N913" s="487"/>
      <c r="O913" s="554"/>
      <c r="P913" s="555"/>
      <c r="Q913" s="481"/>
      <c r="R913" s="1097"/>
      <c r="S913" s="1098"/>
      <c r="T913" s="1098"/>
      <c r="U913" s="1096"/>
    </row>
    <row r="914" spans="1:21" s="456" customFormat="1" ht="23.25" customHeight="1">
      <c r="A914" s="467">
        <f t="shared" si="26"/>
        <v>901</v>
      </c>
      <c r="B914" s="1095"/>
      <c r="C914" s="1096"/>
      <c r="D914" s="1095"/>
      <c r="E914" s="1096"/>
      <c r="F914" s="483"/>
      <c r="G914" s="484"/>
      <c r="H914" s="483"/>
      <c r="I914" s="485"/>
      <c r="J914" s="486"/>
      <c r="K914" s="481"/>
      <c r="L914" s="482"/>
      <c r="M914" s="482"/>
      <c r="N914" s="487"/>
      <c r="O914" s="554"/>
      <c r="P914" s="555"/>
      <c r="Q914" s="481"/>
      <c r="R914" s="1097"/>
      <c r="S914" s="1098"/>
      <c r="T914" s="1098"/>
      <c r="U914" s="1096"/>
    </row>
    <row r="915" spans="1:21" s="456" customFormat="1" ht="23.25" customHeight="1">
      <c r="A915" s="467">
        <f t="shared" si="26"/>
        <v>902</v>
      </c>
      <c r="B915" s="1095"/>
      <c r="C915" s="1096"/>
      <c r="D915" s="1095"/>
      <c r="E915" s="1096"/>
      <c r="F915" s="483"/>
      <c r="G915" s="484"/>
      <c r="H915" s="483"/>
      <c r="I915" s="485"/>
      <c r="J915" s="486"/>
      <c r="K915" s="481"/>
      <c r="L915" s="482"/>
      <c r="M915" s="482"/>
      <c r="N915" s="487"/>
      <c r="O915" s="554"/>
      <c r="P915" s="555"/>
      <c r="Q915" s="481"/>
      <c r="R915" s="1097"/>
      <c r="S915" s="1098"/>
      <c r="T915" s="1098"/>
      <c r="U915" s="1096"/>
    </row>
    <row r="916" spans="1:21" s="456" customFormat="1" ht="23.25" customHeight="1">
      <c r="A916" s="467">
        <f t="shared" si="26"/>
        <v>903</v>
      </c>
      <c r="B916" s="1095"/>
      <c r="C916" s="1096"/>
      <c r="D916" s="1095"/>
      <c r="E916" s="1096"/>
      <c r="F916" s="483"/>
      <c r="G916" s="484"/>
      <c r="H916" s="483"/>
      <c r="I916" s="485"/>
      <c r="J916" s="486"/>
      <c r="K916" s="481"/>
      <c r="L916" s="482"/>
      <c r="M916" s="482"/>
      <c r="N916" s="487"/>
      <c r="O916" s="554"/>
      <c r="P916" s="555"/>
      <c r="Q916" s="481"/>
      <c r="R916" s="1097"/>
      <c r="S916" s="1098"/>
      <c r="T916" s="1098"/>
      <c r="U916" s="1096"/>
    </row>
    <row r="917" spans="1:21" s="456" customFormat="1" ht="23.25" customHeight="1">
      <c r="A917" s="467">
        <f t="shared" si="26"/>
        <v>904</v>
      </c>
      <c r="B917" s="1095"/>
      <c r="C917" s="1096"/>
      <c r="D917" s="1095"/>
      <c r="E917" s="1096"/>
      <c r="F917" s="483"/>
      <c r="G917" s="484"/>
      <c r="H917" s="483"/>
      <c r="I917" s="485"/>
      <c r="J917" s="486"/>
      <c r="K917" s="481"/>
      <c r="L917" s="482"/>
      <c r="M917" s="482"/>
      <c r="N917" s="487"/>
      <c r="O917" s="554"/>
      <c r="P917" s="555"/>
      <c r="Q917" s="481"/>
      <c r="R917" s="1097"/>
      <c r="S917" s="1098"/>
      <c r="T917" s="1098"/>
      <c r="U917" s="1096"/>
    </row>
    <row r="918" spans="1:21" s="456" customFormat="1" ht="23.25" customHeight="1">
      <c r="A918" s="467">
        <f t="shared" si="26"/>
        <v>905</v>
      </c>
      <c r="B918" s="1095"/>
      <c r="C918" s="1096"/>
      <c r="D918" s="1095"/>
      <c r="E918" s="1096"/>
      <c r="F918" s="483"/>
      <c r="G918" s="484"/>
      <c r="H918" s="483"/>
      <c r="I918" s="485"/>
      <c r="J918" s="486"/>
      <c r="K918" s="481"/>
      <c r="L918" s="482"/>
      <c r="M918" s="482"/>
      <c r="N918" s="487"/>
      <c r="O918" s="554"/>
      <c r="P918" s="555"/>
      <c r="Q918" s="481"/>
      <c r="R918" s="1097"/>
      <c r="S918" s="1098"/>
      <c r="T918" s="1098"/>
      <c r="U918" s="1096"/>
    </row>
    <row r="919" spans="1:21" s="456" customFormat="1" ht="23.25" customHeight="1">
      <c r="A919" s="467">
        <f t="shared" si="26"/>
        <v>906</v>
      </c>
      <c r="B919" s="1095"/>
      <c r="C919" s="1096"/>
      <c r="D919" s="1095"/>
      <c r="E919" s="1096"/>
      <c r="F919" s="483"/>
      <c r="G919" s="484"/>
      <c r="H919" s="483"/>
      <c r="I919" s="485"/>
      <c r="J919" s="486"/>
      <c r="K919" s="481"/>
      <c r="L919" s="482"/>
      <c r="M919" s="482"/>
      <c r="N919" s="487"/>
      <c r="O919" s="554"/>
      <c r="P919" s="555"/>
      <c r="Q919" s="481"/>
      <c r="R919" s="1097"/>
      <c r="S919" s="1098"/>
      <c r="T919" s="1098"/>
      <c r="U919" s="1096"/>
    </row>
    <row r="920" spans="1:21" s="456" customFormat="1" ht="23.25" customHeight="1">
      <c r="A920" s="467">
        <f t="shared" si="26"/>
        <v>907</v>
      </c>
      <c r="B920" s="1095"/>
      <c r="C920" s="1096"/>
      <c r="D920" s="1095"/>
      <c r="E920" s="1096"/>
      <c r="F920" s="483"/>
      <c r="G920" s="484"/>
      <c r="H920" s="483"/>
      <c r="I920" s="485"/>
      <c r="J920" s="486"/>
      <c r="K920" s="481"/>
      <c r="L920" s="482"/>
      <c r="M920" s="482"/>
      <c r="N920" s="487"/>
      <c r="O920" s="554"/>
      <c r="P920" s="555"/>
      <c r="Q920" s="481"/>
      <c r="R920" s="1097"/>
      <c r="S920" s="1098"/>
      <c r="T920" s="1098"/>
      <c r="U920" s="1096"/>
    </row>
    <row r="921" spans="1:21" s="456" customFormat="1" ht="23.25" customHeight="1">
      <c r="A921" s="467">
        <f t="shared" si="26"/>
        <v>908</v>
      </c>
      <c r="B921" s="1095"/>
      <c r="C921" s="1096"/>
      <c r="D921" s="1095"/>
      <c r="E921" s="1096"/>
      <c r="F921" s="483"/>
      <c r="G921" s="484"/>
      <c r="H921" s="483"/>
      <c r="I921" s="485"/>
      <c r="J921" s="486"/>
      <c r="K921" s="481"/>
      <c r="L921" s="482"/>
      <c r="M921" s="482"/>
      <c r="N921" s="487"/>
      <c r="O921" s="554"/>
      <c r="P921" s="555"/>
      <c r="Q921" s="481"/>
      <c r="R921" s="1097"/>
      <c r="S921" s="1098"/>
      <c r="T921" s="1098"/>
      <c r="U921" s="1096"/>
    </row>
    <row r="922" spans="1:21" s="456" customFormat="1" ht="23.25" customHeight="1">
      <c r="A922" s="467">
        <f t="shared" si="26"/>
        <v>909</v>
      </c>
      <c r="B922" s="1095"/>
      <c r="C922" s="1096"/>
      <c r="D922" s="1095"/>
      <c r="E922" s="1096"/>
      <c r="F922" s="483"/>
      <c r="G922" s="484"/>
      <c r="H922" s="483"/>
      <c r="I922" s="485"/>
      <c r="J922" s="486"/>
      <c r="K922" s="481"/>
      <c r="L922" s="482"/>
      <c r="M922" s="482"/>
      <c r="N922" s="487"/>
      <c r="O922" s="554"/>
      <c r="P922" s="555"/>
      <c r="Q922" s="481"/>
      <c r="R922" s="1097"/>
      <c r="S922" s="1098"/>
      <c r="T922" s="1098"/>
      <c r="U922" s="1096"/>
    </row>
    <row r="923" spans="1:21" s="456" customFormat="1" ht="23.25" customHeight="1">
      <c r="A923" s="467">
        <f t="shared" si="26"/>
        <v>910</v>
      </c>
      <c r="B923" s="1095"/>
      <c r="C923" s="1096"/>
      <c r="D923" s="1095"/>
      <c r="E923" s="1096"/>
      <c r="F923" s="483"/>
      <c r="G923" s="484"/>
      <c r="H923" s="483"/>
      <c r="I923" s="485"/>
      <c r="J923" s="486"/>
      <c r="K923" s="481"/>
      <c r="L923" s="482"/>
      <c r="M923" s="482"/>
      <c r="N923" s="487"/>
      <c r="O923" s="554"/>
      <c r="P923" s="555"/>
      <c r="Q923" s="481"/>
      <c r="R923" s="1097"/>
      <c r="S923" s="1098"/>
      <c r="T923" s="1098"/>
      <c r="U923" s="1096"/>
    </row>
    <row r="924" spans="1:21" s="456" customFormat="1" ht="23.25" customHeight="1">
      <c r="A924" s="467">
        <f t="shared" si="26"/>
        <v>911</v>
      </c>
      <c r="B924" s="1095"/>
      <c r="C924" s="1096"/>
      <c r="D924" s="1095"/>
      <c r="E924" s="1096"/>
      <c r="F924" s="483"/>
      <c r="G924" s="484"/>
      <c r="H924" s="483"/>
      <c r="I924" s="485"/>
      <c r="J924" s="486"/>
      <c r="K924" s="481"/>
      <c r="L924" s="482"/>
      <c r="M924" s="482"/>
      <c r="N924" s="487"/>
      <c r="O924" s="554"/>
      <c r="P924" s="555"/>
      <c r="Q924" s="481"/>
      <c r="R924" s="1097"/>
      <c r="S924" s="1098"/>
      <c r="T924" s="1098"/>
      <c r="U924" s="1096"/>
    </row>
    <row r="925" spans="1:21" s="456" customFormat="1" ht="23.25" customHeight="1">
      <c r="A925" s="467">
        <f>A924+1</f>
        <v>912</v>
      </c>
      <c r="B925" s="1095"/>
      <c r="C925" s="1096"/>
      <c r="D925" s="1095"/>
      <c r="E925" s="1096"/>
      <c r="F925" s="483"/>
      <c r="G925" s="484"/>
      <c r="H925" s="483"/>
      <c r="I925" s="485"/>
      <c r="J925" s="486"/>
      <c r="K925" s="481"/>
      <c r="L925" s="482"/>
      <c r="M925" s="482"/>
      <c r="N925" s="487"/>
      <c r="O925" s="554"/>
      <c r="P925" s="555"/>
      <c r="Q925" s="481"/>
      <c r="R925" s="1097"/>
      <c r="S925" s="1098"/>
      <c r="T925" s="1098"/>
      <c r="U925" s="1096"/>
    </row>
    <row r="926" spans="1:21" s="456" customFormat="1" ht="23.25" customHeight="1">
      <c r="A926" s="467">
        <f t="shared" ref="A926:A954" si="27">A925+1</f>
        <v>913</v>
      </c>
      <c r="B926" s="1095"/>
      <c r="C926" s="1096"/>
      <c r="D926" s="1095"/>
      <c r="E926" s="1096"/>
      <c r="F926" s="483"/>
      <c r="G926" s="484"/>
      <c r="H926" s="483"/>
      <c r="I926" s="485"/>
      <c r="J926" s="486"/>
      <c r="K926" s="481"/>
      <c r="L926" s="482"/>
      <c r="M926" s="482"/>
      <c r="N926" s="487"/>
      <c r="O926" s="554"/>
      <c r="P926" s="555"/>
      <c r="Q926" s="481"/>
      <c r="R926" s="1097"/>
      <c r="S926" s="1098"/>
      <c r="T926" s="1098"/>
      <c r="U926" s="1096"/>
    </row>
    <row r="927" spans="1:21" s="456" customFormat="1" ht="23.25" customHeight="1">
      <c r="A927" s="467">
        <f t="shared" si="27"/>
        <v>914</v>
      </c>
      <c r="B927" s="1095"/>
      <c r="C927" s="1096"/>
      <c r="D927" s="1095"/>
      <c r="E927" s="1096"/>
      <c r="F927" s="483"/>
      <c r="G927" s="484"/>
      <c r="H927" s="483"/>
      <c r="I927" s="485"/>
      <c r="J927" s="486"/>
      <c r="K927" s="481"/>
      <c r="L927" s="482"/>
      <c r="M927" s="482"/>
      <c r="N927" s="487"/>
      <c r="O927" s="554"/>
      <c r="P927" s="555"/>
      <c r="Q927" s="481"/>
      <c r="R927" s="1097"/>
      <c r="S927" s="1098"/>
      <c r="T927" s="1098"/>
      <c r="U927" s="1096"/>
    </row>
    <row r="928" spans="1:21" s="456" customFormat="1" ht="23.25" customHeight="1">
      <c r="A928" s="467">
        <f t="shared" si="27"/>
        <v>915</v>
      </c>
      <c r="B928" s="1095"/>
      <c r="C928" s="1096"/>
      <c r="D928" s="1095"/>
      <c r="E928" s="1096"/>
      <c r="F928" s="483"/>
      <c r="G928" s="484"/>
      <c r="H928" s="483"/>
      <c r="I928" s="485"/>
      <c r="J928" s="486"/>
      <c r="K928" s="481"/>
      <c r="L928" s="482"/>
      <c r="M928" s="482"/>
      <c r="N928" s="487"/>
      <c r="O928" s="554"/>
      <c r="P928" s="555"/>
      <c r="Q928" s="481"/>
      <c r="R928" s="1097"/>
      <c r="S928" s="1098"/>
      <c r="T928" s="1098"/>
      <c r="U928" s="1096"/>
    </row>
    <row r="929" spans="1:21" s="456" customFormat="1" ht="23.25" customHeight="1">
      <c r="A929" s="467">
        <f t="shared" si="27"/>
        <v>916</v>
      </c>
      <c r="B929" s="1095"/>
      <c r="C929" s="1096"/>
      <c r="D929" s="1095"/>
      <c r="E929" s="1096"/>
      <c r="F929" s="483"/>
      <c r="G929" s="484"/>
      <c r="H929" s="483"/>
      <c r="I929" s="485"/>
      <c r="J929" s="486"/>
      <c r="K929" s="481"/>
      <c r="L929" s="482"/>
      <c r="M929" s="482"/>
      <c r="N929" s="487"/>
      <c r="O929" s="554"/>
      <c r="P929" s="555"/>
      <c r="Q929" s="481"/>
      <c r="R929" s="1097"/>
      <c r="S929" s="1098"/>
      <c r="T929" s="1098"/>
      <c r="U929" s="1096"/>
    </row>
    <row r="930" spans="1:21" s="456" customFormat="1" ht="23.25" customHeight="1">
      <c r="A930" s="467">
        <f t="shared" si="27"/>
        <v>917</v>
      </c>
      <c r="B930" s="1095"/>
      <c r="C930" s="1096"/>
      <c r="D930" s="1095"/>
      <c r="E930" s="1096"/>
      <c r="F930" s="483"/>
      <c r="G930" s="484"/>
      <c r="H930" s="483"/>
      <c r="I930" s="485"/>
      <c r="J930" s="486"/>
      <c r="K930" s="481"/>
      <c r="L930" s="482"/>
      <c r="M930" s="482"/>
      <c r="N930" s="487"/>
      <c r="O930" s="554"/>
      <c r="P930" s="555"/>
      <c r="Q930" s="481"/>
      <c r="R930" s="1097"/>
      <c r="S930" s="1098"/>
      <c r="T930" s="1098"/>
      <c r="U930" s="1096"/>
    </row>
    <row r="931" spans="1:21" s="456" customFormat="1" ht="23.25" customHeight="1">
      <c r="A931" s="467">
        <f t="shared" si="27"/>
        <v>918</v>
      </c>
      <c r="B931" s="1095"/>
      <c r="C931" s="1096"/>
      <c r="D931" s="1095"/>
      <c r="E931" s="1096"/>
      <c r="F931" s="483"/>
      <c r="G931" s="484"/>
      <c r="H931" s="483"/>
      <c r="I931" s="485"/>
      <c r="J931" s="486"/>
      <c r="K931" s="481"/>
      <c r="L931" s="482"/>
      <c r="M931" s="482"/>
      <c r="N931" s="487"/>
      <c r="O931" s="554"/>
      <c r="P931" s="555"/>
      <c r="Q931" s="481"/>
      <c r="R931" s="1097"/>
      <c r="S931" s="1098"/>
      <c r="T931" s="1098"/>
      <c r="U931" s="1096"/>
    </row>
    <row r="932" spans="1:21" s="456" customFormat="1" ht="23.25" customHeight="1">
      <c r="A932" s="467">
        <f t="shared" si="27"/>
        <v>919</v>
      </c>
      <c r="B932" s="1095"/>
      <c r="C932" s="1096"/>
      <c r="D932" s="1095"/>
      <c r="E932" s="1096"/>
      <c r="F932" s="483"/>
      <c r="G932" s="484"/>
      <c r="H932" s="483"/>
      <c r="I932" s="485"/>
      <c r="J932" s="486"/>
      <c r="K932" s="481"/>
      <c r="L932" s="482"/>
      <c r="M932" s="482"/>
      <c r="N932" s="487"/>
      <c r="O932" s="554"/>
      <c r="P932" s="555"/>
      <c r="Q932" s="481"/>
      <c r="R932" s="1097"/>
      <c r="S932" s="1098"/>
      <c r="T932" s="1098"/>
      <c r="U932" s="1096"/>
    </row>
    <row r="933" spans="1:21" s="456" customFormat="1" ht="23.25" customHeight="1">
      <c r="A933" s="467">
        <f t="shared" si="27"/>
        <v>920</v>
      </c>
      <c r="B933" s="1095"/>
      <c r="C933" s="1096"/>
      <c r="D933" s="1095"/>
      <c r="E933" s="1096"/>
      <c r="F933" s="483"/>
      <c r="G933" s="484"/>
      <c r="H933" s="483"/>
      <c r="I933" s="485"/>
      <c r="J933" s="486"/>
      <c r="K933" s="481"/>
      <c r="L933" s="482"/>
      <c r="M933" s="482"/>
      <c r="N933" s="487"/>
      <c r="O933" s="554"/>
      <c r="P933" s="555"/>
      <c r="Q933" s="481"/>
      <c r="R933" s="1097"/>
      <c r="S933" s="1098"/>
      <c r="T933" s="1098"/>
      <c r="U933" s="1096"/>
    </row>
    <row r="934" spans="1:21" s="456" customFormat="1" ht="23.25" customHeight="1">
      <c r="A934" s="467">
        <f t="shared" si="27"/>
        <v>921</v>
      </c>
      <c r="B934" s="1095"/>
      <c r="C934" s="1096"/>
      <c r="D934" s="1095"/>
      <c r="E934" s="1096"/>
      <c r="F934" s="483"/>
      <c r="G934" s="484"/>
      <c r="H934" s="483"/>
      <c r="I934" s="485"/>
      <c r="J934" s="486"/>
      <c r="K934" s="481"/>
      <c r="L934" s="482"/>
      <c r="M934" s="482"/>
      <c r="N934" s="487"/>
      <c r="O934" s="554"/>
      <c r="P934" s="555"/>
      <c r="Q934" s="481"/>
      <c r="R934" s="1097"/>
      <c r="S934" s="1098"/>
      <c r="T934" s="1098"/>
      <c r="U934" s="1096"/>
    </row>
    <row r="935" spans="1:21" s="456" customFormat="1" ht="23.25" customHeight="1">
      <c r="A935" s="467">
        <f t="shared" si="27"/>
        <v>922</v>
      </c>
      <c r="B935" s="1095"/>
      <c r="C935" s="1096"/>
      <c r="D935" s="1095"/>
      <c r="E935" s="1096"/>
      <c r="F935" s="483"/>
      <c r="G935" s="484"/>
      <c r="H935" s="483"/>
      <c r="I935" s="485"/>
      <c r="J935" s="486"/>
      <c r="K935" s="481"/>
      <c r="L935" s="482"/>
      <c r="M935" s="482"/>
      <c r="N935" s="487"/>
      <c r="O935" s="554"/>
      <c r="P935" s="555"/>
      <c r="Q935" s="481"/>
      <c r="R935" s="1097"/>
      <c r="S935" s="1098"/>
      <c r="T935" s="1098"/>
      <c r="U935" s="1096"/>
    </row>
    <row r="936" spans="1:21" s="456" customFormat="1" ht="23.25" customHeight="1">
      <c r="A936" s="467">
        <f t="shared" si="27"/>
        <v>923</v>
      </c>
      <c r="B936" s="1095"/>
      <c r="C936" s="1096"/>
      <c r="D936" s="1095"/>
      <c r="E936" s="1096"/>
      <c r="F936" s="483"/>
      <c r="G936" s="484"/>
      <c r="H936" s="483"/>
      <c r="I936" s="485"/>
      <c r="J936" s="486"/>
      <c r="K936" s="481"/>
      <c r="L936" s="482"/>
      <c r="M936" s="482"/>
      <c r="N936" s="487"/>
      <c r="O936" s="554"/>
      <c r="P936" s="555"/>
      <c r="Q936" s="481"/>
      <c r="R936" s="1097"/>
      <c r="S936" s="1098"/>
      <c r="T936" s="1098"/>
      <c r="U936" s="1096"/>
    </row>
    <row r="937" spans="1:21" s="456" customFormat="1" ht="23.25" customHeight="1">
      <c r="A937" s="467">
        <f t="shared" si="27"/>
        <v>924</v>
      </c>
      <c r="B937" s="1095"/>
      <c r="C937" s="1096"/>
      <c r="D937" s="1095"/>
      <c r="E937" s="1096"/>
      <c r="F937" s="483"/>
      <c r="G937" s="484"/>
      <c r="H937" s="483"/>
      <c r="I937" s="485"/>
      <c r="J937" s="486"/>
      <c r="K937" s="481"/>
      <c r="L937" s="482"/>
      <c r="M937" s="482"/>
      <c r="N937" s="487"/>
      <c r="O937" s="554"/>
      <c r="P937" s="555"/>
      <c r="Q937" s="481"/>
      <c r="R937" s="1097"/>
      <c r="S937" s="1098"/>
      <c r="T937" s="1098"/>
      <c r="U937" s="1096"/>
    </row>
    <row r="938" spans="1:21" s="456" customFormat="1" ht="23.25" customHeight="1">
      <c r="A938" s="467">
        <f t="shared" si="27"/>
        <v>925</v>
      </c>
      <c r="B938" s="1095"/>
      <c r="C938" s="1096"/>
      <c r="D938" s="1095"/>
      <c r="E938" s="1096"/>
      <c r="F938" s="483"/>
      <c r="G938" s="484"/>
      <c r="H938" s="483"/>
      <c r="I938" s="485"/>
      <c r="J938" s="486"/>
      <c r="K938" s="481"/>
      <c r="L938" s="482"/>
      <c r="M938" s="482"/>
      <c r="N938" s="487"/>
      <c r="O938" s="554"/>
      <c r="P938" s="555"/>
      <c r="Q938" s="481"/>
      <c r="R938" s="1097"/>
      <c r="S938" s="1098"/>
      <c r="T938" s="1098"/>
      <c r="U938" s="1096"/>
    </row>
    <row r="939" spans="1:21" s="456" customFormat="1" ht="23.25" customHeight="1">
      <c r="A939" s="467">
        <f t="shared" si="27"/>
        <v>926</v>
      </c>
      <c r="B939" s="1095"/>
      <c r="C939" s="1096"/>
      <c r="D939" s="1095"/>
      <c r="E939" s="1096"/>
      <c r="F939" s="483"/>
      <c r="G939" s="484"/>
      <c r="H939" s="483"/>
      <c r="I939" s="485"/>
      <c r="J939" s="486"/>
      <c r="K939" s="481"/>
      <c r="L939" s="482"/>
      <c r="M939" s="482"/>
      <c r="N939" s="487"/>
      <c r="O939" s="554"/>
      <c r="P939" s="555"/>
      <c r="Q939" s="481"/>
      <c r="R939" s="1097"/>
      <c r="S939" s="1098"/>
      <c r="T939" s="1098"/>
      <c r="U939" s="1096"/>
    </row>
    <row r="940" spans="1:21" s="456" customFormat="1" ht="23.25" customHeight="1">
      <c r="A940" s="467">
        <f t="shared" si="27"/>
        <v>927</v>
      </c>
      <c r="B940" s="1095"/>
      <c r="C940" s="1096"/>
      <c r="D940" s="1095"/>
      <c r="E940" s="1096"/>
      <c r="F940" s="483"/>
      <c r="G940" s="484"/>
      <c r="H940" s="483"/>
      <c r="I940" s="485"/>
      <c r="J940" s="486"/>
      <c r="K940" s="481"/>
      <c r="L940" s="482"/>
      <c r="M940" s="482"/>
      <c r="N940" s="487"/>
      <c r="O940" s="554"/>
      <c r="P940" s="555"/>
      <c r="Q940" s="481"/>
      <c r="R940" s="1097"/>
      <c r="S940" s="1098"/>
      <c r="T940" s="1098"/>
      <c r="U940" s="1096"/>
    </row>
    <row r="941" spans="1:21" s="456" customFormat="1" ht="23.25" customHeight="1">
      <c r="A941" s="467">
        <f t="shared" si="27"/>
        <v>928</v>
      </c>
      <c r="B941" s="1095"/>
      <c r="C941" s="1096"/>
      <c r="D941" s="1095"/>
      <c r="E941" s="1096"/>
      <c r="F941" s="483"/>
      <c r="G941" s="484"/>
      <c r="H941" s="483"/>
      <c r="I941" s="485"/>
      <c r="J941" s="486"/>
      <c r="K941" s="481"/>
      <c r="L941" s="482"/>
      <c r="M941" s="482"/>
      <c r="N941" s="487"/>
      <c r="O941" s="554"/>
      <c r="P941" s="555"/>
      <c r="Q941" s="481"/>
      <c r="R941" s="1097"/>
      <c r="S941" s="1098"/>
      <c r="T941" s="1098"/>
      <c r="U941" s="1096"/>
    </row>
    <row r="942" spans="1:21" s="456" customFormat="1" ht="23.25" customHeight="1">
      <c r="A942" s="467">
        <f t="shared" si="27"/>
        <v>929</v>
      </c>
      <c r="B942" s="1095"/>
      <c r="C942" s="1096"/>
      <c r="D942" s="1095"/>
      <c r="E942" s="1096"/>
      <c r="F942" s="483"/>
      <c r="G942" s="484"/>
      <c r="H942" s="483"/>
      <c r="I942" s="485"/>
      <c r="J942" s="486"/>
      <c r="K942" s="481"/>
      <c r="L942" s="482"/>
      <c r="M942" s="482"/>
      <c r="N942" s="487"/>
      <c r="O942" s="554"/>
      <c r="P942" s="555"/>
      <c r="Q942" s="481"/>
      <c r="R942" s="1097"/>
      <c r="S942" s="1098"/>
      <c r="T942" s="1098"/>
      <c r="U942" s="1096"/>
    </row>
    <row r="943" spans="1:21" s="456" customFormat="1" ht="23.25" customHeight="1">
      <c r="A943" s="467">
        <f t="shared" si="27"/>
        <v>930</v>
      </c>
      <c r="B943" s="1095"/>
      <c r="C943" s="1096"/>
      <c r="D943" s="1095"/>
      <c r="E943" s="1096"/>
      <c r="F943" s="483"/>
      <c r="G943" s="484"/>
      <c r="H943" s="483"/>
      <c r="I943" s="485"/>
      <c r="J943" s="486"/>
      <c r="K943" s="481"/>
      <c r="L943" s="482"/>
      <c r="M943" s="482"/>
      <c r="N943" s="487"/>
      <c r="O943" s="554"/>
      <c r="P943" s="555"/>
      <c r="Q943" s="481"/>
      <c r="R943" s="1097"/>
      <c r="S943" s="1098"/>
      <c r="T943" s="1098"/>
      <c r="U943" s="1096"/>
    </row>
    <row r="944" spans="1:21" s="456" customFormat="1" ht="23.25" customHeight="1">
      <c r="A944" s="467">
        <f t="shared" si="27"/>
        <v>931</v>
      </c>
      <c r="B944" s="1095"/>
      <c r="C944" s="1096"/>
      <c r="D944" s="1095"/>
      <c r="E944" s="1096"/>
      <c r="F944" s="483"/>
      <c r="G944" s="484"/>
      <c r="H944" s="483"/>
      <c r="I944" s="485"/>
      <c r="J944" s="486"/>
      <c r="K944" s="481"/>
      <c r="L944" s="482"/>
      <c r="M944" s="482"/>
      <c r="N944" s="487"/>
      <c r="O944" s="554"/>
      <c r="P944" s="555"/>
      <c r="Q944" s="481"/>
      <c r="R944" s="1097"/>
      <c r="S944" s="1098"/>
      <c r="T944" s="1098"/>
      <c r="U944" s="1096"/>
    </row>
    <row r="945" spans="1:21" s="456" customFormat="1" ht="23.25" customHeight="1">
      <c r="A945" s="467">
        <f t="shared" si="27"/>
        <v>932</v>
      </c>
      <c r="B945" s="1095"/>
      <c r="C945" s="1096"/>
      <c r="D945" s="1095"/>
      <c r="E945" s="1096"/>
      <c r="F945" s="483"/>
      <c r="G945" s="484"/>
      <c r="H945" s="483"/>
      <c r="I945" s="485"/>
      <c r="J945" s="486"/>
      <c r="K945" s="481"/>
      <c r="L945" s="482"/>
      <c r="M945" s="482"/>
      <c r="N945" s="487"/>
      <c r="O945" s="554"/>
      <c r="P945" s="555"/>
      <c r="Q945" s="481"/>
      <c r="R945" s="1097"/>
      <c r="S945" s="1098"/>
      <c r="T945" s="1098"/>
      <c r="U945" s="1096"/>
    </row>
    <row r="946" spans="1:21" s="456" customFormat="1" ht="23.25" customHeight="1">
      <c r="A946" s="467">
        <f t="shared" si="27"/>
        <v>933</v>
      </c>
      <c r="B946" s="1095"/>
      <c r="C946" s="1096"/>
      <c r="D946" s="1095"/>
      <c r="E946" s="1096"/>
      <c r="F946" s="483"/>
      <c r="G946" s="484"/>
      <c r="H946" s="483"/>
      <c r="I946" s="485"/>
      <c r="J946" s="486"/>
      <c r="K946" s="481"/>
      <c r="L946" s="482"/>
      <c r="M946" s="482"/>
      <c r="N946" s="487"/>
      <c r="O946" s="554"/>
      <c r="P946" s="555"/>
      <c r="Q946" s="481"/>
      <c r="R946" s="1097"/>
      <c r="S946" s="1098"/>
      <c r="T946" s="1098"/>
      <c r="U946" s="1096"/>
    </row>
    <row r="947" spans="1:21" s="456" customFormat="1" ht="23.25" customHeight="1">
      <c r="A947" s="467">
        <f t="shared" si="27"/>
        <v>934</v>
      </c>
      <c r="B947" s="1095"/>
      <c r="C947" s="1096"/>
      <c r="D947" s="1095"/>
      <c r="E947" s="1096"/>
      <c r="F947" s="483"/>
      <c r="G947" s="484"/>
      <c r="H947" s="483"/>
      <c r="I947" s="485"/>
      <c r="J947" s="486"/>
      <c r="K947" s="481"/>
      <c r="L947" s="482"/>
      <c r="M947" s="482"/>
      <c r="N947" s="487"/>
      <c r="O947" s="554"/>
      <c r="P947" s="555"/>
      <c r="Q947" s="481"/>
      <c r="R947" s="1097"/>
      <c r="S947" s="1098"/>
      <c r="T947" s="1098"/>
      <c r="U947" s="1096"/>
    </row>
    <row r="948" spans="1:21" s="456" customFormat="1" ht="23.25" customHeight="1">
      <c r="A948" s="467">
        <f t="shared" si="27"/>
        <v>935</v>
      </c>
      <c r="B948" s="1095"/>
      <c r="C948" s="1096"/>
      <c r="D948" s="1095"/>
      <c r="E948" s="1096"/>
      <c r="F948" s="483"/>
      <c r="G948" s="484"/>
      <c r="H948" s="483"/>
      <c r="I948" s="485"/>
      <c r="J948" s="486"/>
      <c r="K948" s="481"/>
      <c r="L948" s="482"/>
      <c r="M948" s="482"/>
      <c r="N948" s="487"/>
      <c r="O948" s="554"/>
      <c r="P948" s="555"/>
      <c r="Q948" s="481"/>
      <c r="R948" s="1097"/>
      <c r="S948" s="1098"/>
      <c r="T948" s="1098"/>
      <c r="U948" s="1096"/>
    </row>
    <row r="949" spans="1:21" s="456" customFormat="1" ht="23.25" customHeight="1">
      <c r="A949" s="467">
        <f t="shared" si="27"/>
        <v>936</v>
      </c>
      <c r="B949" s="1095"/>
      <c r="C949" s="1096"/>
      <c r="D949" s="1095"/>
      <c r="E949" s="1096"/>
      <c r="F949" s="483"/>
      <c r="G949" s="484"/>
      <c r="H949" s="483"/>
      <c r="I949" s="485"/>
      <c r="J949" s="486"/>
      <c r="K949" s="481"/>
      <c r="L949" s="482"/>
      <c r="M949" s="482"/>
      <c r="N949" s="487"/>
      <c r="O949" s="554"/>
      <c r="P949" s="555"/>
      <c r="Q949" s="481"/>
      <c r="R949" s="1097"/>
      <c r="S949" s="1098"/>
      <c r="T949" s="1098"/>
      <c r="U949" s="1096"/>
    </row>
    <row r="950" spans="1:21" s="456" customFormat="1" ht="23.25" customHeight="1">
      <c r="A950" s="467">
        <f t="shared" si="27"/>
        <v>937</v>
      </c>
      <c r="B950" s="1095"/>
      <c r="C950" s="1096"/>
      <c r="D950" s="1095"/>
      <c r="E950" s="1096"/>
      <c r="F950" s="483"/>
      <c r="G950" s="484"/>
      <c r="H950" s="483"/>
      <c r="I950" s="485"/>
      <c r="J950" s="486"/>
      <c r="K950" s="481"/>
      <c r="L950" s="482"/>
      <c r="M950" s="482"/>
      <c r="N950" s="487"/>
      <c r="O950" s="554"/>
      <c r="P950" s="555"/>
      <c r="Q950" s="481"/>
      <c r="R950" s="1097"/>
      <c r="S950" s="1098"/>
      <c r="T950" s="1098"/>
      <c r="U950" s="1096"/>
    </row>
    <row r="951" spans="1:21" s="456" customFormat="1" ht="23.25" customHeight="1">
      <c r="A951" s="467">
        <f t="shared" si="27"/>
        <v>938</v>
      </c>
      <c r="B951" s="1095"/>
      <c r="C951" s="1096"/>
      <c r="D951" s="1095"/>
      <c r="E951" s="1096"/>
      <c r="F951" s="483"/>
      <c r="G951" s="484"/>
      <c r="H951" s="483"/>
      <c r="I951" s="485"/>
      <c r="J951" s="486"/>
      <c r="K951" s="481"/>
      <c r="L951" s="482"/>
      <c r="M951" s="482"/>
      <c r="N951" s="487"/>
      <c r="O951" s="554"/>
      <c r="P951" s="555"/>
      <c r="Q951" s="481"/>
      <c r="R951" s="1097"/>
      <c r="S951" s="1098"/>
      <c r="T951" s="1098"/>
      <c r="U951" s="1096"/>
    </row>
    <row r="952" spans="1:21" s="456" customFormat="1" ht="23.25" customHeight="1">
      <c r="A952" s="467">
        <f t="shared" si="27"/>
        <v>939</v>
      </c>
      <c r="B952" s="1095"/>
      <c r="C952" s="1096"/>
      <c r="D952" s="1095"/>
      <c r="E952" s="1096"/>
      <c r="F952" s="483"/>
      <c r="G952" s="484"/>
      <c r="H952" s="483"/>
      <c r="I952" s="485"/>
      <c r="J952" s="486"/>
      <c r="K952" s="481"/>
      <c r="L952" s="482"/>
      <c r="M952" s="482"/>
      <c r="N952" s="487"/>
      <c r="O952" s="554"/>
      <c r="P952" s="555"/>
      <c r="Q952" s="481"/>
      <c r="R952" s="1097"/>
      <c r="S952" s="1098"/>
      <c r="T952" s="1098"/>
      <c r="U952" s="1096"/>
    </row>
    <row r="953" spans="1:21" s="456" customFormat="1" ht="23.25" customHeight="1">
      <c r="A953" s="467">
        <f t="shared" si="27"/>
        <v>940</v>
      </c>
      <c r="B953" s="1095"/>
      <c r="C953" s="1096"/>
      <c r="D953" s="1095"/>
      <c r="E953" s="1096"/>
      <c r="F953" s="483"/>
      <c r="G953" s="484"/>
      <c r="H953" s="483"/>
      <c r="I953" s="485"/>
      <c r="J953" s="486"/>
      <c r="K953" s="481"/>
      <c r="L953" s="482"/>
      <c r="M953" s="482"/>
      <c r="N953" s="487"/>
      <c r="O953" s="554"/>
      <c r="P953" s="555"/>
      <c r="Q953" s="481"/>
      <c r="R953" s="1097"/>
      <c r="S953" s="1098"/>
      <c r="T953" s="1098"/>
      <c r="U953" s="1096"/>
    </row>
    <row r="954" spans="1:21" s="456" customFormat="1" ht="23.25" customHeight="1">
      <c r="A954" s="467">
        <f t="shared" si="27"/>
        <v>941</v>
      </c>
      <c r="B954" s="1095"/>
      <c r="C954" s="1096"/>
      <c r="D954" s="1095"/>
      <c r="E954" s="1096"/>
      <c r="F954" s="483"/>
      <c r="G954" s="484"/>
      <c r="H954" s="483"/>
      <c r="I954" s="485"/>
      <c r="J954" s="486"/>
      <c r="K954" s="481"/>
      <c r="L954" s="482"/>
      <c r="M954" s="482"/>
      <c r="N954" s="487"/>
      <c r="O954" s="554"/>
      <c r="P954" s="555"/>
      <c r="Q954" s="481"/>
      <c r="R954" s="1097"/>
      <c r="S954" s="1098"/>
      <c r="T954" s="1098"/>
      <c r="U954" s="1096"/>
    </row>
    <row r="955" spans="1:21" s="456" customFormat="1" ht="23.25" customHeight="1">
      <c r="A955" s="467">
        <f>A954+1</f>
        <v>942</v>
      </c>
      <c r="B955" s="1095"/>
      <c r="C955" s="1096"/>
      <c r="D955" s="1095"/>
      <c r="E955" s="1096"/>
      <c r="F955" s="483"/>
      <c r="G955" s="484"/>
      <c r="H955" s="483"/>
      <c r="I955" s="485"/>
      <c r="J955" s="486"/>
      <c r="K955" s="481"/>
      <c r="L955" s="482"/>
      <c r="M955" s="482"/>
      <c r="N955" s="487"/>
      <c r="O955" s="554"/>
      <c r="P955" s="555"/>
      <c r="Q955" s="481"/>
      <c r="R955" s="1097"/>
      <c r="S955" s="1098"/>
      <c r="T955" s="1098"/>
      <c r="U955" s="1096"/>
    </row>
    <row r="956" spans="1:21" s="456" customFormat="1" ht="23.25" customHeight="1">
      <c r="A956" s="467">
        <f t="shared" ref="A956:A984" si="28">A955+1</f>
        <v>943</v>
      </c>
      <c r="B956" s="1095"/>
      <c r="C956" s="1096"/>
      <c r="D956" s="1095"/>
      <c r="E956" s="1096"/>
      <c r="F956" s="483"/>
      <c r="G956" s="484"/>
      <c r="H956" s="483"/>
      <c r="I956" s="485"/>
      <c r="J956" s="486"/>
      <c r="K956" s="481"/>
      <c r="L956" s="482"/>
      <c r="M956" s="482"/>
      <c r="N956" s="487"/>
      <c r="O956" s="554"/>
      <c r="P956" s="555"/>
      <c r="Q956" s="481"/>
      <c r="R956" s="1097"/>
      <c r="S956" s="1098"/>
      <c r="T956" s="1098"/>
      <c r="U956" s="1096"/>
    </row>
    <row r="957" spans="1:21" s="456" customFormat="1" ht="23.25" customHeight="1">
      <c r="A957" s="467">
        <f t="shared" si="28"/>
        <v>944</v>
      </c>
      <c r="B957" s="1095"/>
      <c r="C957" s="1096"/>
      <c r="D957" s="1095"/>
      <c r="E957" s="1096"/>
      <c r="F957" s="483"/>
      <c r="G957" s="484"/>
      <c r="H957" s="483"/>
      <c r="I957" s="485"/>
      <c r="J957" s="486"/>
      <c r="K957" s="481"/>
      <c r="L957" s="482"/>
      <c r="M957" s="482"/>
      <c r="N957" s="487"/>
      <c r="O957" s="554"/>
      <c r="P957" s="555"/>
      <c r="Q957" s="481"/>
      <c r="R957" s="1097"/>
      <c r="S957" s="1098"/>
      <c r="T957" s="1098"/>
      <c r="U957" s="1096"/>
    </row>
    <row r="958" spans="1:21" s="456" customFormat="1" ht="23.25" customHeight="1">
      <c r="A958" s="467">
        <f t="shared" si="28"/>
        <v>945</v>
      </c>
      <c r="B958" s="1095"/>
      <c r="C958" s="1096"/>
      <c r="D958" s="1095"/>
      <c r="E958" s="1096"/>
      <c r="F958" s="483"/>
      <c r="G958" s="484"/>
      <c r="H958" s="483"/>
      <c r="I958" s="485"/>
      <c r="J958" s="486"/>
      <c r="K958" s="481"/>
      <c r="L958" s="482"/>
      <c r="M958" s="482"/>
      <c r="N958" s="487"/>
      <c r="O958" s="554"/>
      <c r="P958" s="555"/>
      <c r="Q958" s="481"/>
      <c r="R958" s="1097"/>
      <c r="S958" s="1098"/>
      <c r="T958" s="1098"/>
      <c r="U958" s="1096"/>
    </row>
    <row r="959" spans="1:21" s="456" customFormat="1" ht="23.25" customHeight="1">
      <c r="A959" s="467">
        <f t="shared" si="28"/>
        <v>946</v>
      </c>
      <c r="B959" s="1095"/>
      <c r="C959" s="1096"/>
      <c r="D959" s="1095"/>
      <c r="E959" s="1096"/>
      <c r="F959" s="483"/>
      <c r="G959" s="484"/>
      <c r="H959" s="483"/>
      <c r="I959" s="485"/>
      <c r="J959" s="486"/>
      <c r="K959" s="481"/>
      <c r="L959" s="482"/>
      <c r="M959" s="482"/>
      <c r="N959" s="487"/>
      <c r="O959" s="554"/>
      <c r="P959" s="555"/>
      <c r="Q959" s="481"/>
      <c r="R959" s="1097"/>
      <c r="S959" s="1098"/>
      <c r="T959" s="1098"/>
      <c r="U959" s="1096"/>
    </row>
    <row r="960" spans="1:21" s="456" customFormat="1" ht="23.25" customHeight="1">
      <c r="A960" s="467">
        <f t="shared" si="28"/>
        <v>947</v>
      </c>
      <c r="B960" s="1095"/>
      <c r="C960" s="1096"/>
      <c r="D960" s="1095"/>
      <c r="E960" s="1096"/>
      <c r="F960" s="483"/>
      <c r="G960" s="484"/>
      <c r="H960" s="483"/>
      <c r="I960" s="485"/>
      <c r="J960" s="486"/>
      <c r="K960" s="481"/>
      <c r="L960" s="482"/>
      <c r="M960" s="482"/>
      <c r="N960" s="487"/>
      <c r="O960" s="554"/>
      <c r="P960" s="555"/>
      <c r="Q960" s="481"/>
      <c r="R960" s="1097"/>
      <c r="S960" s="1098"/>
      <c r="T960" s="1098"/>
      <c r="U960" s="1096"/>
    </row>
    <row r="961" spans="1:21" s="456" customFormat="1" ht="23.25" customHeight="1">
      <c r="A961" s="467">
        <f t="shared" si="28"/>
        <v>948</v>
      </c>
      <c r="B961" s="1095"/>
      <c r="C961" s="1096"/>
      <c r="D961" s="1095"/>
      <c r="E961" s="1096"/>
      <c r="F961" s="483"/>
      <c r="G961" s="484"/>
      <c r="H961" s="483"/>
      <c r="I961" s="485"/>
      <c r="J961" s="486"/>
      <c r="K961" s="481"/>
      <c r="L961" s="482"/>
      <c r="M961" s="482"/>
      <c r="N961" s="487"/>
      <c r="O961" s="554"/>
      <c r="P961" s="555"/>
      <c r="Q961" s="481"/>
      <c r="R961" s="1097"/>
      <c r="S961" s="1098"/>
      <c r="T961" s="1098"/>
      <c r="U961" s="1096"/>
    </row>
    <row r="962" spans="1:21" s="456" customFormat="1" ht="23.25" customHeight="1">
      <c r="A962" s="467">
        <f t="shared" si="28"/>
        <v>949</v>
      </c>
      <c r="B962" s="1095"/>
      <c r="C962" s="1096"/>
      <c r="D962" s="1095"/>
      <c r="E962" s="1096"/>
      <c r="F962" s="483"/>
      <c r="G962" s="484"/>
      <c r="H962" s="483"/>
      <c r="I962" s="485"/>
      <c r="J962" s="486"/>
      <c r="K962" s="481"/>
      <c r="L962" s="482"/>
      <c r="M962" s="482"/>
      <c r="N962" s="487"/>
      <c r="O962" s="554"/>
      <c r="P962" s="555"/>
      <c r="Q962" s="481"/>
      <c r="R962" s="1097"/>
      <c r="S962" s="1098"/>
      <c r="T962" s="1098"/>
      <c r="U962" s="1096"/>
    </row>
    <row r="963" spans="1:21" s="456" customFormat="1" ht="23.25" customHeight="1">
      <c r="A963" s="467">
        <f t="shared" si="28"/>
        <v>950</v>
      </c>
      <c r="B963" s="1095"/>
      <c r="C963" s="1096"/>
      <c r="D963" s="1095"/>
      <c r="E963" s="1096"/>
      <c r="F963" s="483"/>
      <c r="G963" s="484"/>
      <c r="H963" s="483"/>
      <c r="I963" s="485"/>
      <c r="J963" s="486"/>
      <c r="K963" s="481"/>
      <c r="L963" s="482"/>
      <c r="M963" s="482"/>
      <c r="N963" s="487"/>
      <c r="O963" s="554"/>
      <c r="P963" s="555"/>
      <c r="Q963" s="481"/>
      <c r="R963" s="1097"/>
      <c r="S963" s="1098"/>
      <c r="T963" s="1098"/>
      <c r="U963" s="1096"/>
    </row>
    <row r="964" spans="1:21" s="456" customFormat="1" ht="23.25" customHeight="1">
      <c r="A964" s="467">
        <f t="shared" si="28"/>
        <v>951</v>
      </c>
      <c r="B964" s="1095"/>
      <c r="C964" s="1096"/>
      <c r="D964" s="1095"/>
      <c r="E964" s="1096"/>
      <c r="F964" s="483"/>
      <c r="G964" s="484"/>
      <c r="H964" s="483"/>
      <c r="I964" s="485"/>
      <c r="J964" s="486"/>
      <c r="K964" s="481"/>
      <c r="L964" s="482"/>
      <c r="M964" s="482"/>
      <c r="N964" s="487"/>
      <c r="O964" s="554"/>
      <c r="P964" s="555"/>
      <c r="Q964" s="481"/>
      <c r="R964" s="1097"/>
      <c r="S964" s="1098"/>
      <c r="T964" s="1098"/>
      <c r="U964" s="1096"/>
    </row>
    <row r="965" spans="1:21" s="456" customFormat="1" ht="23.25" customHeight="1">
      <c r="A965" s="467">
        <f t="shared" si="28"/>
        <v>952</v>
      </c>
      <c r="B965" s="1095"/>
      <c r="C965" s="1096"/>
      <c r="D965" s="1095"/>
      <c r="E965" s="1096"/>
      <c r="F965" s="483"/>
      <c r="G965" s="484"/>
      <c r="H965" s="483"/>
      <c r="I965" s="485"/>
      <c r="J965" s="486"/>
      <c r="K965" s="481"/>
      <c r="L965" s="482"/>
      <c r="M965" s="482"/>
      <c r="N965" s="487"/>
      <c r="O965" s="554"/>
      <c r="P965" s="555"/>
      <c r="Q965" s="481"/>
      <c r="R965" s="1097"/>
      <c r="S965" s="1098"/>
      <c r="T965" s="1098"/>
      <c r="U965" s="1096"/>
    </row>
    <row r="966" spans="1:21" s="456" customFormat="1" ht="23.25" customHeight="1">
      <c r="A966" s="467">
        <f t="shared" si="28"/>
        <v>953</v>
      </c>
      <c r="B966" s="1095"/>
      <c r="C966" s="1096"/>
      <c r="D966" s="1095"/>
      <c r="E966" s="1096"/>
      <c r="F966" s="483"/>
      <c r="G966" s="484"/>
      <c r="H966" s="483"/>
      <c r="I966" s="485"/>
      <c r="J966" s="486"/>
      <c r="K966" s="481"/>
      <c r="L966" s="482"/>
      <c r="M966" s="482"/>
      <c r="N966" s="487"/>
      <c r="O966" s="554"/>
      <c r="P966" s="555"/>
      <c r="Q966" s="481"/>
      <c r="R966" s="1097"/>
      <c r="S966" s="1098"/>
      <c r="T966" s="1098"/>
      <c r="U966" s="1096"/>
    </row>
    <row r="967" spans="1:21" s="456" customFormat="1" ht="23.25" customHeight="1">
      <c r="A967" s="467">
        <f t="shared" si="28"/>
        <v>954</v>
      </c>
      <c r="B967" s="1095"/>
      <c r="C967" s="1096"/>
      <c r="D967" s="1095"/>
      <c r="E967" s="1096"/>
      <c r="F967" s="483"/>
      <c r="G967" s="484"/>
      <c r="H967" s="483"/>
      <c r="I967" s="485"/>
      <c r="J967" s="486"/>
      <c r="K967" s="481"/>
      <c r="L967" s="482"/>
      <c r="M967" s="482"/>
      <c r="N967" s="487"/>
      <c r="O967" s="554"/>
      <c r="P967" s="555"/>
      <c r="Q967" s="481"/>
      <c r="R967" s="1097"/>
      <c r="S967" s="1098"/>
      <c r="T967" s="1098"/>
      <c r="U967" s="1096"/>
    </row>
    <row r="968" spans="1:21" s="456" customFormat="1" ht="23.25" customHeight="1">
      <c r="A968" s="467">
        <f t="shared" si="28"/>
        <v>955</v>
      </c>
      <c r="B968" s="1095"/>
      <c r="C968" s="1096"/>
      <c r="D968" s="1095"/>
      <c r="E968" s="1096"/>
      <c r="F968" s="483"/>
      <c r="G968" s="484"/>
      <c r="H968" s="483"/>
      <c r="I968" s="485"/>
      <c r="J968" s="486"/>
      <c r="K968" s="481"/>
      <c r="L968" s="482"/>
      <c r="M968" s="482"/>
      <c r="N968" s="487"/>
      <c r="O968" s="554"/>
      <c r="P968" s="555"/>
      <c r="Q968" s="481"/>
      <c r="R968" s="1097"/>
      <c r="S968" s="1098"/>
      <c r="T968" s="1098"/>
      <c r="U968" s="1096"/>
    </row>
    <row r="969" spans="1:21" s="456" customFormat="1" ht="23.25" customHeight="1">
      <c r="A969" s="467">
        <f t="shared" si="28"/>
        <v>956</v>
      </c>
      <c r="B969" s="1095"/>
      <c r="C969" s="1096"/>
      <c r="D969" s="1095"/>
      <c r="E969" s="1096"/>
      <c r="F969" s="483"/>
      <c r="G969" s="484"/>
      <c r="H969" s="483"/>
      <c r="I969" s="485"/>
      <c r="J969" s="486"/>
      <c r="K969" s="481"/>
      <c r="L969" s="482"/>
      <c r="M969" s="482"/>
      <c r="N969" s="487"/>
      <c r="O969" s="554"/>
      <c r="P969" s="555"/>
      <c r="Q969" s="481"/>
      <c r="R969" s="1097"/>
      <c r="S969" s="1098"/>
      <c r="T969" s="1098"/>
      <c r="U969" s="1096"/>
    </row>
    <row r="970" spans="1:21" s="456" customFormat="1" ht="23.25" customHeight="1">
      <c r="A970" s="467">
        <f t="shared" si="28"/>
        <v>957</v>
      </c>
      <c r="B970" s="1095"/>
      <c r="C970" s="1096"/>
      <c r="D970" s="1095"/>
      <c r="E970" s="1096"/>
      <c r="F970" s="483"/>
      <c r="G970" s="484"/>
      <c r="H970" s="483"/>
      <c r="I970" s="485"/>
      <c r="J970" s="486"/>
      <c r="K970" s="481"/>
      <c r="L970" s="482"/>
      <c r="M970" s="482"/>
      <c r="N970" s="487"/>
      <c r="O970" s="554"/>
      <c r="P970" s="555"/>
      <c r="Q970" s="481"/>
      <c r="R970" s="1097"/>
      <c r="S970" s="1098"/>
      <c r="T970" s="1098"/>
      <c r="U970" s="1096"/>
    </row>
    <row r="971" spans="1:21" s="456" customFormat="1" ht="23.25" customHeight="1">
      <c r="A971" s="467">
        <f t="shared" si="28"/>
        <v>958</v>
      </c>
      <c r="B971" s="1095"/>
      <c r="C971" s="1096"/>
      <c r="D971" s="1095"/>
      <c r="E971" s="1096"/>
      <c r="F971" s="483"/>
      <c r="G971" s="484"/>
      <c r="H971" s="483"/>
      <c r="I971" s="485"/>
      <c r="J971" s="486"/>
      <c r="K971" s="481"/>
      <c r="L971" s="482"/>
      <c r="M971" s="482"/>
      <c r="N971" s="487"/>
      <c r="O971" s="554"/>
      <c r="P971" s="555"/>
      <c r="Q971" s="481"/>
      <c r="R971" s="1097"/>
      <c r="S971" s="1098"/>
      <c r="T971" s="1098"/>
      <c r="U971" s="1096"/>
    </row>
    <row r="972" spans="1:21" s="456" customFormat="1" ht="23.25" customHeight="1">
      <c r="A972" s="467">
        <f t="shared" si="28"/>
        <v>959</v>
      </c>
      <c r="B972" s="1095"/>
      <c r="C972" s="1096"/>
      <c r="D972" s="1095"/>
      <c r="E972" s="1096"/>
      <c r="F972" s="483"/>
      <c r="G972" s="484"/>
      <c r="H972" s="483"/>
      <c r="I972" s="485"/>
      <c r="J972" s="486"/>
      <c r="K972" s="481"/>
      <c r="L972" s="482"/>
      <c r="M972" s="482"/>
      <c r="N972" s="487"/>
      <c r="O972" s="554"/>
      <c r="P972" s="555"/>
      <c r="Q972" s="481"/>
      <c r="R972" s="1097"/>
      <c r="S972" s="1098"/>
      <c r="T972" s="1098"/>
      <c r="U972" s="1096"/>
    </row>
    <row r="973" spans="1:21" s="456" customFormat="1" ht="23.25" customHeight="1">
      <c r="A973" s="467">
        <f t="shared" si="28"/>
        <v>960</v>
      </c>
      <c r="B973" s="1095"/>
      <c r="C973" s="1096"/>
      <c r="D973" s="1095"/>
      <c r="E973" s="1096"/>
      <c r="F973" s="483"/>
      <c r="G973" s="484"/>
      <c r="H973" s="483"/>
      <c r="I973" s="485"/>
      <c r="J973" s="486"/>
      <c r="K973" s="481"/>
      <c r="L973" s="482"/>
      <c r="M973" s="482"/>
      <c r="N973" s="487"/>
      <c r="O973" s="554"/>
      <c r="P973" s="555"/>
      <c r="Q973" s="481"/>
      <c r="R973" s="1097"/>
      <c r="S973" s="1098"/>
      <c r="T973" s="1098"/>
      <c r="U973" s="1096"/>
    </row>
    <row r="974" spans="1:21" s="456" customFormat="1" ht="23.25" customHeight="1">
      <c r="A974" s="467">
        <f t="shared" si="28"/>
        <v>961</v>
      </c>
      <c r="B974" s="1095"/>
      <c r="C974" s="1096"/>
      <c r="D974" s="1095"/>
      <c r="E974" s="1096"/>
      <c r="F974" s="483"/>
      <c r="G974" s="484"/>
      <c r="H974" s="483"/>
      <c r="I974" s="485"/>
      <c r="J974" s="486"/>
      <c r="K974" s="481"/>
      <c r="L974" s="482"/>
      <c r="M974" s="482"/>
      <c r="N974" s="487"/>
      <c r="O974" s="554"/>
      <c r="P974" s="555"/>
      <c r="Q974" s="481"/>
      <c r="R974" s="1097"/>
      <c r="S974" s="1098"/>
      <c r="T974" s="1098"/>
      <c r="U974" s="1096"/>
    </row>
    <row r="975" spans="1:21" s="456" customFormat="1" ht="23.25" customHeight="1">
      <c r="A975" s="467">
        <f t="shared" si="28"/>
        <v>962</v>
      </c>
      <c r="B975" s="1095"/>
      <c r="C975" s="1096"/>
      <c r="D975" s="1095"/>
      <c r="E975" s="1096"/>
      <c r="F975" s="483"/>
      <c r="G975" s="484"/>
      <c r="H975" s="483"/>
      <c r="I975" s="485"/>
      <c r="J975" s="486"/>
      <c r="K975" s="481"/>
      <c r="L975" s="482"/>
      <c r="M975" s="482"/>
      <c r="N975" s="487"/>
      <c r="O975" s="554"/>
      <c r="P975" s="555"/>
      <c r="Q975" s="481"/>
      <c r="R975" s="1097"/>
      <c r="S975" s="1098"/>
      <c r="T975" s="1098"/>
      <c r="U975" s="1096"/>
    </row>
    <row r="976" spans="1:21" s="456" customFormat="1" ht="23.25" customHeight="1">
      <c r="A976" s="467">
        <f t="shared" si="28"/>
        <v>963</v>
      </c>
      <c r="B976" s="1095"/>
      <c r="C976" s="1096"/>
      <c r="D976" s="1095"/>
      <c r="E976" s="1096"/>
      <c r="F976" s="483"/>
      <c r="G976" s="484"/>
      <c r="H976" s="483"/>
      <c r="I976" s="485"/>
      <c r="J976" s="486"/>
      <c r="K976" s="481"/>
      <c r="L976" s="482"/>
      <c r="M976" s="482"/>
      <c r="N976" s="487"/>
      <c r="O976" s="554"/>
      <c r="P976" s="555"/>
      <c r="Q976" s="481"/>
      <c r="R976" s="1097"/>
      <c r="S976" s="1098"/>
      <c r="T976" s="1098"/>
      <c r="U976" s="1096"/>
    </row>
    <row r="977" spans="1:21" s="456" customFormat="1" ht="23.25" customHeight="1">
      <c r="A977" s="467">
        <f t="shared" si="28"/>
        <v>964</v>
      </c>
      <c r="B977" s="1095"/>
      <c r="C977" s="1096"/>
      <c r="D977" s="1095"/>
      <c r="E977" s="1096"/>
      <c r="F977" s="483"/>
      <c r="G977" s="484"/>
      <c r="H977" s="483"/>
      <c r="I977" s="485"/>
      <c r="J977" s="486"/>
      <c r="K977" s="481"/>
      <c r="L977" s="482"/>
      <c r="M977" s="482"/>
      <c r="N977" s="487"/>
      <c r="O977" s="554"/>
      <c r="P977" s="555"/>
      <c r="Q977" s="481"/>
      <c r="R977" s="1097"/>
      <c r="S977" s="1098"/>
      <c r="T977" s="1098"/>
      <c r="U977" s="1096"/>
    </row>
    <row r="978" spans="1:21" s="456" customFormat="1" ht="23.25" customHeight="1">
      <c r="A978" s="467">
        <f t="shared" si="28"/>
        <v>965</v>
      </c>
      <c r="B978" s="1095"/>
      <c r="C978" s="1096"/>
      <c r="D978" s="1095"/>
      <c r="E978" s="1096"/>
      <c r="F978" s="483"/>
      <c r="G978" s="484"/>
      <c r="H978" s="483"/>
      <c r="I978" s="485"/>
      <c r="J978" s="486"/>
      <c r="K978" s="481"/>
      <c r="L978" s="482"/>
      <c r="M978" s="482"/>
      <c r="N978" s="487"/>
      <c r="O978" s="554"/>
      <c r="P978" s="555"/>
      <c r="Q978" s="481"/>
      <c r="R978" s="1097"/>
      <c r="S978" s="1098"/>
      <c r="T978" s="1098"/>
      <c r="U978" s="1096"/>
    </row>
    <row r="979" spans="1:21" s="456" customFormat="1" ht="23.25" customHeight="1">
      <c r="A979" s="467">
        <f t="shared" si="28"/>
        <v>966</v>
      </c>
      <c r="B979" s="1095"/>
      <c r="C979" s="1096"/>
      <c r="D979" s="1095"/>
      <c r="E979" s="1096"/>
      <c r="F979" s="483"/>
      <c r="G979" s="484"/>
      <c r="H979" s="483"/>
      <c r="I979" s="485"/>
      <c r="J979" s="486"/>
      <c r="K979" s="481"/>
      <c r="L979" s="482"/>
      <c r="M979" s="482"/>
      <c r="N979" s="487"/>
      <c r="O979" s="554"/>
      <c r="P979" s="555"/>
      <c r="Q979" s="481"/>
      <c r="R979" s="1097"/>
      <c r="S979" s="1098"/>
      <c r="T979" s="1098"/>
      <c r="U979" s="1096"/>
    </row>
    <row r="980" spans="1:21" s="456" customFormat="1" ht="23.25" customHeight="1">
      <c r="A980" s="467">
        <f t="shared" si="28"/>
        <v>967</v>
      </c>
      <c r="B980" s="1095"/>
      <c r="C980" s="1096"/>
      <c r="D980" s="1095"/>
      <c r="E980" s="1096"/>
      <c r="F980" s="483"/>
      <c r="G980" s="484"/>
      <c r="H980" s="483"/>
      <c r="I980" s="485"/>
      <c r="J980" s="486"/>
      <c r="K980" s="481"/>
      <c r="L980" s="482"/>
      <c r="M980" s="482"/>
      <c r="N980" s="487"/>
      <c r="O980" s="554"/>
      <c r="P980" s="555"/>
      <c r="Q980" s="481"/>
      <c r="R980" s="1097"/>
      <c r="S980" s="1098"/>
      <c r="T980" s="1098"/>
      <c r="U980" s="1096"/>
    </row>
    <row r="981" spans="1:21" s="456" customFormat="1" ht="23.25" customHeight="1">
      <c r="A981" s="467">
        <f t="shared" si="28"/>
        <v>968</v>
      </c>
      <c r="B981" s="1095"/>
      <c r="C981" s="1096"/>
      <c r="D981" s="1095"/>
      <c r="E981" s="1096"/>
      <c r="F981" s="483"/>
      <c r="G981" s="484"/>
      <c r="H981" s="483"/>
      <c r="I981" s="485"/>
      <c r="J981" s="486"/>
      <c r="K981" s="481"/>
      <c r="L981" s="482"/>
      <c r="M981" s="482"/>
      <c r="N981" s="487"/>
      <c r="O981" s="554"/>
      <c r="P981" s="555"/>
      <c r="Q981" s="481"/>
      <c r="R981" s="1097"/>
      <c r="S981" s="1098"/>
      <c r="T981" s="1098"/>
      <c r="U981" s="1096"/>
    </row>
    <row r="982" spans="1:21" s="456" customFormat="1" ht="23.25" customHeight="1">
      <c r="A982" s="467">
        <f t="shared" si="28"/>
        <v>969</v>
      </c>
      <c r="B982" s="1095"/>
      <c r="C982" s="1096"/>
      <c r="D982" s="1095"/>
      <c r="E982" s="1096"/>
      <c r="F982" s="483"/>
      <c r="G982" s="484"/>
      <c r="H982" s="483"/>
      <c r="I982" s="485"/>
      <c r="J982" s="486"/>
      <c r="K982" s="481"/>
      <c r="L982" s="482"/>
      <c r="M982" s="482"/>
      <c r="N982" s="487"/>
      <c r="O982" s="554"/>
      <c r="P982" s="555"/>
      <c r="Q982" s="481"/>
      <c r="R982" s="1097"/>
      <c r="S982" s="1098"/>
      <c r="T982" s="1098"/>
      <c r="U982" s="1096"/>
    </row>
    <row r="983" spans="1:21" s="456" customFormat="1" ht="23.25" customHeight="1">
      <c r="A983" s="467">
        <f t="shared" si="28"/>
        <v>970</v>
      </c>
      <c r="B983" s="1095"/>
      <c r="C983" s="1096"/>
      <c r="D983" s="1095"/>
      <c r="E983" s="1096"/>
      <c r="F983" s="483"/>
      <c r="G983" s="484"/>
      <c r="H983" s="483"/>
      <c r="I983" s="485"/>
      <c r="J983" s="486"/>
      <c r="K983" s="481"/>
      <c r="L983" s="482"/>
      <c r="M983" s="482"/>
      <c r="N983" s="487"/>
      <c r="O983" s="554"/>
      <c r="P983" s="555"/>
      <c r="Q983" s="481"/>
      <c r="R983" s="1097"/>
      <c r="S983" s="1098"/>
      <c r="T983" s="1098"/>
      <c r="U983" s="1096"/>
    </row>
    <row r="984" spans="1:21" s="456" customFormat="1" ht="23.25" customHeight="1">
      <c r="A984" s="467">
        <f t="shared" si="28"/>
        <v>971</v>
      </c>
      <c r="B984" s="1095"/>
      <c r="C984" s="1096"/>
      <c r="D984" s="1095"/>
      <c r="E984" s="1096"/>
      <c r="F984" s="483"/>
      <c r="G984" s="484"/>
      <c r="H984" s="483"/>
      <c r="I984" s="485"/>
      <c r="J984" s="486"/>
      <c r="K984" s="481"/>
      <c r="L984" s="482"/>
      <c r="M984" s="482"/>
      <c r="N984" s="487"/>
      <c r="O984" s="554"/>
      <c r="P984" s="555"/>
      <c r="Q984" s="481"/>
      <c r="R984" s="1097"/>
      <c r="S984" s="1098"/>
      <c r="T984" s="1098"/>
      <c r="U984" s="1096"/>
    </row>
    <row r="985" spans="1:21" s="456" customFormat="1" ht="23.25" customHeight="1">
      <c r="A985" s="467">
        <f>A984+1</f>
        <v>972</v>
      </c>
      <c r="B985" s="1095"/>
      <c r="C985" s="1096"/>
      <c r="D985" s="1095"/>
      <c r="E985" s="1096"/>
      <c r="F985" s="483"/>
      <c r="G985" s="484"/>
      <c r="H985" s="483"/>
      <c r="I985" s="485"/>
      <c r="J985" s="486"/>
      <c r="K985" s="481"/>
      <c r="L985" s="482"/>
      <c r="M985" s="482"/>
      <c r="N985" s="487"/>
      <c r="O985" s="554"/>
      <c r="P985" s="555"/>
      <c r="Q985" s="481"/>
      <c r="R985" s="1097"/>
      <c r="S985" s="1098"/>
      <c r="T985" s="1098"/>
      <c r="U985" s="1096"/>
    </row>
    <row r="986" spans="1:21" s="456" customFormat="1" ht="23.25" customHeight="1">
      <c r="A986" s="467">
        <f t="shared" ref="A986:A1013" si="29">A985+1</f>
        <v>973</v>
      </c>
      <c r="B986" s="1095"/>
      <c r="C986" s="1096"/>
      <c r="D986" s="1095"/>
      <c r="E986" s="1096"/>
      <c r="F986" s="483"/>
      <c r="G986" s="484"/>
      <c r="H986" s="483"/>
      <c r="I986" s="485"/>
      <c r="J986" s="486"/>
      <c r="K986" s="481"/>
      <c r="L986" s="482"/>
      <c r="M986" s="482"/>
      <c r="N986" s="487"/>
      <c r="O986" s="554"/>
      <c r="P986" s="555"/>
      <c r="Q986" s="481"/>
      <c r="R986" s="1097"/>
      <c r="S986" s="1098"/>
      <c r="T986" s="1098"/>
      <c r="U986" s="1096"/>
    </row>
    <row r="987" spans="1:21" s="456" customFormat="1" ht="23.25" customHeight="1">
      <c r="A987" s="467">
        <f t="shared" si="29"/>
        <v>974</v>
      </c>
      <c r="B987" s="1095"/>
      <c r="C987" s="1096"/>
      <c r="D987" s="1095"/>
      <c r="E987" s="1096"/>
      <c r="F987" s="483"/>
      <c r="G987" s="484"/>
      <c r="H987" s="483"/>
      <c r="I987" s="485"/>
      <c r="J987" s="486"/>
      <c r="K987" s="481"/>
      <c r="L987" s="482"/>
      <c r="M987" s="482"/>
      <c r="N987" s="487"/>
      <c r="O987" s="554"/>
      <c r="P987" s="555"/>
      <c r="Q987" s="481"/>
      <c r="R987" s="1097"/>
      <c r="S987" s="1098"/>
      <c r="T987" s="1098"/>
      <c r="U987" s="1096"/>
    </row>
    <row r="988" spans="1:21" s="456" customFormat="1" ht="23.25" customHeight="1">
      <c r="A988" s="467">
        <f t="shared" si="29"/>
        <v>975</v>
      </c>
      <c r="B988" s="1095"/>
      <c r="C988" s="1096"/>
      <c r="D988" s="1095"/>
      <c r="E988" s="1096"/>
      <c r="F988" s="483"/>
      <c r="G988" s="484"/>
      <c r="H988" s="483"/>
      <c r="I988" s="485"/>
      <c r="J988" s="486"/>
      <c r="K988" s="481"/>
      <c r="L988" s="482"/>
      <c r="M988" s="482"/>
      <c r="N988" s="487"/>
      <c r="O988" s="554"/>
      <c r="P988" s="555"/>
      <c r="Q988" s="481"/>
      <c r="R988" s="1097"/>
      <c r="S988" s="1098"/>
      <c r="T988" s="1098"/>
      <c r="U988" s="1096"/>
    </row>
    <row r="989" spans="1:21" s="456" customFormat="1" ht="23.25" customHeight="1">
      <c r="A989" s="467">
        <f t="shared" si="29"/>
        <v>976</v>
      </c>
      <c r="B989" s="1095"/>
      <c r="C989" s="1096"/>
      <c r="D989" s="1095"/>
      <c r="E989" s="1096"/>
      <c r="F989" s="483"/>
      <c r="G989" s="484"/>
      <c r="H989" s="483"/>
      <c r="I989" s="485"/>
      <c r="J989" s="486"/>
      <c r="K989" s="481"/>
      <c r="L989" s="482"/>
      <c r="M989" s="482"/>
      <c r="N989" s="487"/>
      <c r="O989" s="554"/>
      <c r="P989" s="555"/>
      <c r="Q989" s="481"/>
      <c r="R989" s="1097"/>
      <c r="S989" s="1098"/>
      <c r="T989" s="1098"/>
      <c r="U989" s="1096"/>
    </row>
    <row r="990" spans="1:21" s="456" customFormat="1" ht="23.25" customHeight="1">
      <c r="A990" s="467">
        <f t="shared" si="29"/>
        <v>977</v>
      </c>
      <c r="B990" s="1095"/>
      <c r="C990" s="1096"/>
      <c r="D990" s="1095"/>
      <c r="E990" s="1096"/>
      <c r="F990" s="483"/>
      <c r="G990" s="484"/>
      <c r="H990" s="483"/>
      <c r="I990" s="485"/>
      <c r="J990" s="486"/>
      <c r="K990" s="481"/>
      <c r="L990" s="482"/>
      <c r="M990" s="482"/>
      <c r="N990" s="487"/>
      <c r="O990" s="554"/>
      <c r="P990" s="555"/>
      <c r="Q990" s="481"/>
      <c r="R990" s="1097"/>
      <c r="S990" s="1098"/>
      <c r="T990" s="1098"/>
      <c r="U990" s="1096"/>
    </row>
    <row r="991" spans="1:21" s="456" customFormat="1" ht="23.25" customHeight="1">
      <c r="A991" s="467">
        <f t="shared" si="29"/>
        <v>978</v>
      </c>
      <c r="B991" s="1095"/>
      <c r="C991" s="1096"/>
      <c r="D991" s="1095"/>
      <c r="E991" s="1096"/>
      <c r="F991" s="483"/>
      <c r="G991" s="484"/>
      <c r="H991" s="483"/>
      <c r="I991" s="485"/>
      <c r="J991" s="486"/>
      <c r="K991" s="481"/>
      <c r="L991" s="482"/>
      <c r="M991" s="482"/>
      <c r="N991" s="487"/>
      <c r="O991" s="554"/>
      <c r="P991" s="555"/>
      <c r="Q991" s="481"/>
      <c r="R991" s="1097"/>
      <c r="S991" s="1098"/>
      <c r="T991" s="1098"/>
      <c r="U991" s="1096"/>
    </row>
    <row r="992" spans="1:21" s="456" customFormat="1" ht="23.25" customHeight="1">
      <c r="A992" s="467">
        <f t="shared" si="29"/>
        <v>979</v>
      </c>
      <c r="B992" s="1095"/>
      <c r="C992" s="1096"/>
      <c r="D992" s="1095"/>
      <c r="E992" s="1096"/>
      <c r="F992" s="483"/>
      <c r="G992" s="484"/>
      <c r="H992" s="483"/>
      <c r="I992" s="485"/>
      <c r="J992" s="486"/>
      <c r="K992" s="481"/>
      <c r="L992" s="482"/>
      <c r="M992" s="482"/>
      <c r="N992" s="487"/>
      <c r="O992" s="554"/>
      <c r="P992" s="555"/>
      <c r="Q992" s="481"/>
      <c r="R992" s="1097"/>
      <c r="S992" s="1098"/>
      <c r="T992" s="1098"/>
      <c r="U992" s="1096"/>
    </row>
    <row r="993" spans="1:21" s="456" customFormat="1" ht="23.25" customHeight="1">
      <c r="A993" s="467">
        <f t="shared" si="29"/>
        <v>980</v>
      </c>
      <c r="B993" s="1095"/>
      <c r="C993" s="1096"/>
      <c r="D993" s="1095"/>
      <c r="E993" s="1096"/>
      <c r="F993" s="483"/>
      <c r="G993" s="484"/>
      <c r="H993" s="483"/>
      <c r="I993" s="485"/>
      <c r="J993" s="486"/>
      <c r="K993" s="481"/>
      <c r="L993" s="482"/>
      <c r="M993" s="482"/>
      <c r="N993" s="487"/>
      <c r="O993" s="554"/>
      <c r="P993" s="555"/>
      <c r="Q993" s="481"/>
      <c r="R993" s="1097"/>
      <c r="S993" s="1098"/>
      <c r="T993" s="1098"/>
      <c r="U993" s="1096"/>
    </row>
    <row r="994" spans="1:21" s="456" customFormat="1" ht="23.25" customHeight="1">
      <c r="A994" s="467">
        <f t="shared" si="29"/>
        <v>981</v>
      </c>
      <c r="B994" s="1095"/>
      <c r="C994" s="1096"/>
      <c r="D994" s="1095"/>
      <c r="E994" s="1096"/>
      <c r="F994" s="483"/>
      <c r="G994" s="484"/>
      <c r="H994" s="483"/>
      <c r="I994" s="485"/>
      <c r="J994" s="486"/>
      <c r="K994" s="481"/>
      <c r="L994" s="482"/>
      <c r="M994" s="482"/>
      <c r="N994" s="487"/>
      <c r="O994" s="554"/>
      <c r="P994" s="555"/>
      <c r="Q994" s="481"/>
      <c r="R994" s="1097"/>
      <c r="S994" s="1098"/>
      <c r="T994" s="1098"/>
      <c r="U994" s="1096"/>
    </row>
    <row r="995" spans="1:21" s="456" customFormat="1" ht="23.25" customHeight="1">
      <c r="A995" s="467">
        <f t="shared" si="29"/>
        <v>982</v>
      </c>
      <c r="B995" s="1095"/>
      <c r="C995" s="1096"/>
      <c r="D995" s="1095"/>
      <c r="E995" s="1096"/>
      <c r="F995" s="483"/>
      <c r="G995" s="484"/>
      <c r="H995" s="483"/>
      <c r="I995" s="485"/>
      <c r="J995" s="486"/>
      <c r="K995" s="481"/>
      <c r="L995" s="482"/>
      <c r="M995" s="482"/>
      <c r="N995" s="487"/>
      <c r="O995" s="554"/>
      <c r="P995" s="555"/>
      <c r="Q995" s="481"/>
      <c r="R995" s="1097"/>
      <c r="S995" s="1098"/>
      <c r="T995" s="1098"/>
      <c r="U995" s="1096"/>
    </row>
    <row r="996" spans="1:21" s="456" customFormat="1" ht="23.25" customHeight="1">
      <c r="A996" s="467">
        <f t="shared" si="29"/>
        <v>983</v>
      </c>
      <c r="B996" s="1095"/>
      <c r="C996" s="1096"/>
      <c r="D996" s="1095"/>
      <c r="E996" s="1096"/>
      <c r="F996" s="483"/>
      <c r="G996" s="484"/>
      <c r="H996" s="483"/>
      <c r="I996" s="485"/>
      <c r="J996" s="486"/>
      <c r="K996" s="481"/>
      <c r="L996" s="482"/>
      <c r="M996" s="482"/>
      <c r="N996" s="487"/>
      <c r="O996" s="554"/>
      <c r="P996" s="555"/>
      <c r="Q996" s="481"/>
      <c r="R996" s="1097"/>
      <c r="S996" s="1098"/>
      <c r="T996" s="1098"/>
      <c r="U996" s="1096"/>
    </row>
    <row r="997" spans="1:21" s="456" customFormat="1" ht="23.25" customHeight="1">
      <c r="A997" s="467">
        <f t="shared" si="29"/>
        <v>984</v>
      </c>
      <c r="B997" s="1095"/>
      <c r="C997" s="1096"/>
      <c r="D997" s="1095"/>
      <c r="E997" s="1096"/>
      <c r="F997" s="483"/>
      <c r="G997" s="484"/>
      <c r="H997" s="483"/>
      <c r="I997" s="485"/>
      <c r="J997" s="486"/>
      <c r="K997" s="481"/>
      <c r="L997" s="482"/>
      <c r="M997" s="482"/>
      <c r="N997" s="487"/>
      <c r="O997" s="554"/>
      <c r="P997" s="555"/>
      <c r="Q997" s="481"/>
      <c r="R997" s="1097"/>
      <c r="S997" s="1098"/>
      <c r="T997" s="1098"/>
      <c r="U997" s="1096"/>
    </row>
    <row r="998" spans="1:21" s="456" customFormat="1" ht="23.25" customHeight="1">
      <c r="A998" s="467">
        <f t="shared" si="29"/>
        <v>985</v>
      </c>
      <c r="B998" s="1095"/>
      <c r="C998" s="1096"/>
      <c r="D998" s="1095"/>
      <c r="E998" s="1096"/>
      <c r="F998" s="483"/>
      <c r="G998" s="484"/>
      <c r="H998" s="483"/>
      <c r="I998" s="485"/>
      <c r="J998" s="486"/>
      <c r="K998" s="481"/>
      <c r="L998" s="482"/>
      <c r="M998" s="482"/>
      <c r="N998" s="487"/>
      <c r="O998" s="554"/>
      <c r="P998" s="555"/>
      <c r="Q998" s="481"/>
      <c r="R998" s="1097"/>
      <c r="S998" s="1098"/>
      <c r="T998" s="1098"/>
      <c r="U998" s="1096"/>
    </row>
    <row r="999" spans="1:21" s="456" customFormat="1" ht="23.25" customHeight="1">
      <c r="A999" s="467">
        <f t="shared" si="29"/>
        <v>986</v>
      </c>
      <c r="B999" s="1095"/>
      <c r="C999" s="1096"/>
      <c r="D999" s="1095"/>
      <c r="E999" s="1096"/>
      <c r="F999" s="483"/>
      <c r="G999" s="484"/>
      <c r="H999" s="483"/>
      <c r="I999" s="485"/>
      <c r="J999" s="486"/>
      <c r="K999" s="481"/>
      <c r="L999" s="482"/>
      <c r="M999" s="482"/>
      <c r="N999" s="487"/>
      <c r="O999" s="554"/>
      <c r="P999" s="555"/>
      <c r="Q999" s="481"/>
      <c r="R999" s="1097"/>
      <c r="S999" s="1098"/>
      <c r="T999" s="1098"/>
      <c r="U999" s="1096"/>
    </row>
    <row r="1000" spans="1:21" s="456" customFormat="1" ht="23.25" customHeight="1">
      <c r="A1000" s="467">
        <f t="shared" si="29"/>
        <v>987</v>
      </c>
      <c r="B1000" s="1095"/>
      <c r="C1000" s="1096"/>
      <c r="D1000" s="1095"/>
      <c r="E1000" s="1096"/>
      <c r="F1000" s="483"/>
      <c r="G1000" s="484"/>
      <c r="H1000" s="483"/>
      <c r="I1000" s="485"/>
      <c r="J1000" s="486"/>
      <c r="K1000" s="481"/>
      <c r="L1000" s="482"/>
      <c r="M1000" s="482"/>
      <c r="N1000" s="487"/>
      <c r="O1000" s="554"/>
      <c r="P1000" s="555"/>
      <c r="Q1000" s="481"/>
      <c r="R1000" s="1097"/>
      <c r="S1000" s="1098"/>
      <c r="T1000" s="1098"/>
      <c r="U1000" s="1096"/>
    </row>
    <row r="1001" spans="1:21" s="456" customFormat="1" ht="23.25" customHeight="1">
      <c r="A1001" s="467">
        <f t="shared" si="29"/>
        <v>988</v>
      </c>
      <c r="B1001" s="1095"/>
      <c r="C1001" s="1096"/>
      <c r="D1001" s="1095"/>
      <c r="E1001" s="1096"/>
      <c r="F1001" s="483"/>
      <c r="G1001" s="484"/>
      <c r="H1001" s="483"/>
      <c r="I1001" s="485"/>
      <c r="J1001" s="486"/>
      <c r="K1001" s="481"/>
      <c r="L1001" s="482"/>
      <c r="M1001" s="482"/>
      <c r="N1001" s="487"/>
      <c r="O1001" s="554"/>
      <c r="P1001" s="555"/>
      <c r="Q1001" s="481"/>
      <c r="R1001" s="1097"/>
      <c r="S1001" s="1098"/>
      <c r="T1001" s="1098"/>
      <c r="U1001" s="1096"/>
    </row>
    <row r="1002" spans="1:21" s="456" customFormat="1" ht="23.25" customHeight="1">
      <c r="A1002" s="467">
        <f t="shared" si="29"/>
        <v>989</v>
      </c>
      <c r="B1002" s="1095"/>
      <c r="C1002" s="1096"/>
      <c r="D1002" s="1095"/>
      <c r="E1002" s="1096"/>
      <c r="F1002" s="483"/>
      <c r="G1002" s="484"/>
      <c r="H1002" s="483"/>
      <c r="I1002" s="485"/>
      <c r="J1002" s="486"/>
      <c r="K1002" s="481"/>
      <c r="L1002" s="482"/>
      <c r="M1002" s="482"/>
      <c r="N1002" s="487"/>
      <c r="O1002" s="554"/>
      <c r="P1002" s="555"/>
      <c r="Q1002" s="481"/>
      <c r="R1002" s="1097"/>
      <c r="S1002" s="1098"/>
      <c r="T1002" s="1098"/>
      <c r="U1002" s="1096"/>
    </row>
    <row r="1003" spans="1:21" s="456" customFormat="1" ht="23.25" customHeight="1">
      <c r="A1003" s="467">
        <f t="shared" si="29"/>
        <v>990</v>
      </c>
      <c r="B1003" s="1095"/>
      <c r="C1003" s="1096"/>
      <c r="D1003" s="1095"/>
      <c r="E1003" s="1096"/>
      <c r="F1003" s="483"/>
      <c r="G1003" s="484"/>
      <c r="H1003" s="483"/>
      <c r="I1003" s="485"/>
      <c r="J1003" s="486"/>
      <c r="K1003" s="481"/>
      <c r="L1003" s="482"/>
      <c r="M1003" s="482"/>
      <c r="N1003" s="487"/>
      <c r="O1003" s="554"/>
      <c r="P1003" s="555"/>
      <c r="Q1003" s="481"/>
      <c r="R1003" s="1097"/>
      <c r="S1003" s="1098"/>
      <c r="T1003" s="1098"/>
      <c r="U1003" s="1096"/>
    </row>
    <row r="1004" spans="1:21" s="456" customFormat="1" ht="23.25" customHeight="1">
      <c r="A1004" s="467">
        <f t="shared" si="29"/>
        <v>991</v>
      </c>
      <c r="B1004" s="1095"/>
      <c r="C1004" s="1096"/>
      <c r="D1004" s="1095"/>
      <c r="E1004" s="1096"/>
      <c r="F1004" s="483"/>
      <c r="G1004" s="484"/>
      <c r="H1004" s="483"/>
      <c r="I1004" s="485"/>
      <c r="J1004" s="486"/>
      <c r="K1004" s="481"/>
      <c r="L1004" s="482"/>
      <c r="M1004" s="482"/>
      <c r="N1004" s="487"/>
      <c r="O1004" s="554"/>
      <c r="P1004" s="555"/>
      <c r="Q1004" s="481"/>
      <c r="R1004" s="1097"/>
      <c r="S1004" s="1098"/>
      <c r="T1004" s="1098"/>
      <c r="U1004" s="1096"/>
    </row>
    <row r="1005" spans="1:21" s="456" customFormat="1" ht="23.25" customHeight="1">
      <c r="A1005" s="467">
        <f t="shared" si="29"/>
        <v>992</v>
      </c>
      <c r="B1005" s="1095"/>
      <c r="C1005" s="1096"/>
      <c r="D1005" s="1095"/>
      <c r="E1005" s="1096"/>
      <c r="F1005" s="483"/>
      <c r="G1005" s="484"/>
      <c r="H1005" s="483"/>
      <c r="I1005" s="485"/>
      <c r="J1005" s="486"/>
      <c r="K1005" s="481"/>
      <c r="L1005" s="482"/>
      <c r="M1005" s="482"/>
      <c r="N1005" s="487"/>
      <c r="O1005" s="554"/>
      <c r="P1005" s="555"/>
      <c r="Q1005" s="481"/>
      <c r="R1005" s="1097"/>
      <c r="S1005" s="1098"/>
      <c r="T1005" s="1098"/>
      <c r="U1005" s="1096"/>
    </row>
    <row r="1006" spans="1:21" s="456" customFormat="1" ht="23.25" customHeight="1">
      <c r="A1006" s="467">
        <f t="shared" si="29"/>
        <v>993</v>
      </c>
      <c r="B1006" s="1095"/>
      <c r="C1006" s="1096"/>
      <c r="D1006" s="1095"/>
      <c r="E1006" s="1096"/>
      <c r="F1006" s="483"/>
      <c r="G1006" s="484"/>
      <c r="H1006" s="483"/>
      <c r="I1006" s="485"/>
      <c r="J1006" s="486"/>
      <c r="K1006" s="481"/>
      <c r="L1006" s="482"/>
      <c r="M1006" s="482"/>
      <c r="N1006" s="487"/>
      <c r="O1006" s="554"/>
      <c r="P1006" s="555"/>
      <c r="Q1006" s="481"/>
      <c r="R1006" s="1097"/>
      <c r="S1006" s="1098"/>
      <c r="T1006" s="1098"/>
      <c r="U1006" s="1096"/>
    </row>
    <row r="1007" spans="1:21" s="456" customFormat="1" ht="23.25" customHeight="1">
      <c r="A1007" s="467">
        <f t="shared" si="29"/>
        <v>994</v>
      </c>
      <c r="B1007" s="1095"/>
      <c r="C1007" s="1096"/>
      <c r="D1007" s="1095"/>
      <c r="E1007" s="1096"/>
      <c r="F1007" s="483"/>
      <c r="G1007" s="484"/>
      <c r="H1007" s="483"/>
      <c r="I1007" s="485"/>
      <c r="J1007" s="486"/>
      <c r="K1007" s="481"/>
      <c r="L1007" s="482"/>
      <c r="M1007" s="482"/>
      <c r="N1007" s="487"/>
      <c r="O1007" s="554"/>
      <c r="P1007" s="555"/>
      <c r="Q1007" s="481"/>
      <c r="R1007" s="1097"/>
      <c r="S1007" s="1098"/>
      <c r="T1007" s="1098"/>
      <c r="U1007" s="1096"/>
    </row>
    <row r="1008" spans="1:21" s="456" customFormat="1" ht="23.25" customHeight="1">
      <c r="A1008" s="467">
        <f t="shared" si="29"/>
        <v>995</v>
      </c>
      <c r="B1008" s="1095"/>
      <c r="C1008" s="1096"/>
      <c r="D1008" s="1095"/>
      <c r="E1008" s="1096"/>
      <c r="F1008" s="483"/>
      <c r="G1008" s="484"/>
      <c r="H1008" s="483"/>
      <c r="I1008" s="485"/>
      <c r="J1008" s="486"/>
      <c r="K1008" s="481"/>
      <c r="L1008" s="482"/>
      <c r="M1008" s="482"/>
      <c r="N1008" s="487"/>
      <c r="O1008" s="554"/>
      <c r="P1008" s="555"/>
      <c r="Q1008" s="481"/>
      <c r="R1008" s="1097"/>
      <c r="S1008" s="1098"/>
      <c r="T1008" s="1098"/>
      <c r="U1008" s="1096"/>
    </row>
    <row r="1009" spans="1:21" s="456" customFormat="1" ht="23.25" customHeight="1">
      <c r="A1009" s="467">
        <f t="shared" si="29"/>
        <v>996</v>
      </c>
      <c r="B1009" s="1095"/>
      <c r="C1009" s="1096"/>
      <c r="D1009" s="1095"/>
      <c r="E1009" s="1096"/>
      <c r="F1009" s="483"/>
      <c r="G1009" s="484"/>
      <c r="H1009" s="483"/>
      <c r="I1009" s="485"/>
      <c r="J1009" s="486"/>
      <c r="K1009" s="481"/>
      <c r="L1009" s="482"/>
      <c r="M1009" s="482"/>
      <c r="N1009" s="487"/>
      <c r="O1009" s="554"/>
      <c r="P1009" s="555"/>
      <c r="Q1009" s="481"/>
      <c r="R1009" s="1097"/>
      <c r="S1009" s="1098"/>
      <c r="T1009" s="1098"/>
      <c r="U1009" s="1096"/>
    </row>
    <row r="1010" spans="1:21" s="456" customFormat="1" ht="23.25" customHeight="1">
      <c r="A1010" s="467">
        <f t="shared" si="29"/>
        <v>997</v>
      </c>
      <c r="B1010" s="1095"/>
      <c r="C1010" s="1096"/>
      <c r="D1010" s="1095"/>
      <c r="E1010" s="1096"/>
      <c r="F1010" s="483"/>
      <c r="G1010" s="484"/>
      <c r="H1010" s="483"/>
      <c r="I1010" s="485"/>
      <c r="J1010" s="486"/>
      <c r="K1010" s="481"/>
      <c r="L1010" s="482"/>
      <c r="M1010" s="482"/>
      <c r="N1010" s="487"/>
      <c r="O1010" s="554"/>
      <c r="P1010" s="555"/>
      <c r="Q1010" s="481"/>
      <c r="R1010" s="1097"/>
      <c r="S1010" s="1098"/>
      <c r="T1010" s="1098"/>
      <c r="U1010" s="1096"/>
    </row>
    <row r="1011" spans="1:21" s="456" customFormat="1" ht="23.25" customHeight="1">
      <c r="A1011" s="467">
        <f t="shared" si="29"/>
        <v>998</v>
      </c>
      <c r="B1011" s="1095"/>
      <c r="C1011" s="1096"/>
      <c r="D1011" s="1095"/>
      <c r="E1011" s="1096"/>
      <c r="F1011" s="483"/>
      <c r="G1011" s="484"/>
      <c r="H1011" s="483"/>
      <c r="I1011" s="485"/>
      <c r="J1011" s="486"/>
      <c r="K1011" s="481"/>
      <c r="L1011" s="482"/>
      <c r="M1011" s="482"/>
      <c r="N1011" s="487"/>
      <c r="O1011" s="554"/>
      <c r="P1011" s="555"/>
      <c r="Q1011" s="481"/>
      <c r="R1011" s="1097"/>
      <c r="S1011" s="1098"/>
      <c r="T1011" s="1098"/>
      <c r="U1011" s="1096"/>
    </row>
    <row r="1012" spans="1:21" s="456" customFormat="1" ht="23.25" customHeight="1">
      <c r="A1012" s="467">
        <f t="shared" si="29"/>
        <v>999</v>
      </c>
      <c r="B1012" s="1095"/>
      <c r="C1012" s="1096"/>
      <c r="D1012" s="1095"/>
      <c r="E1012" s="1096"/>
      <c r="F1012" s="483"/>
      <c r="G1012" s="484"/>
      <c r="H1012" s="483"/>
      <c r="I1012" s="485"/>
      <c r="J1012" s="486"/>
      <c r="K1012" s="481"/>
      <c r="L1012" s="482"/>
      <c r="M1012" s="482"/>
      <c r="N1012" s="487"/>
      <c r="O1012" s="554"/>
      <c r="P1012" s="555"/>
      <c r="Q1012" s="481"/>
      <c r="R1012" s="1097"/>
      <c r="S1012" s="1098"/>
      <c r="T1012" s="1098"/>
      <c r="U1012" s="1096"/>
    </row>
    <row r="1013" spans="1:21" s="456" customFormat="1" ht="23.25" customHeight="1">
      <c r="A1013" s="467">
        <f t="shared" si="29"/>
        <v>1000</v>
      </c>
      <c r="B1013" s="1095"/>
      <c r="C1013" s="1096"/>
      <c r="D1013" s="1095"/>
      <c r="E1013" s="1096"/>
      <c r="F1013" s="483"/>
      <c r="G1013" s="484"/>
      <c r="H1013" s="483"/>
      <c r="I1013" s="485"/>
      <c r="J1013" s="486"/>
      <c r="K1013" s="481"/>
      <c r="L1013" s="482"/>
      <c r="M1013" s="482"/>
      <c r="N1013" s="487"/>
      <c r="O1013" s="554"/>
      <c r="P1013" s="555"/>
      <c r="Q1013" s="481"/>
      <c r="R1013" s="1097"/>
      <c r="S1013" s="1098"/>
      <c r="T1013" s="1098"/>
      <c r="U1013" s="1096"/>
    </row>
  </sheetData>
  <sheetProtection password="95F8" sheet="1" objects="1" scenarios="1"/>
  <mergeCells count="3015">
    <mergeCell ref="B1012:C1012"/>
    <mergeCell ref="D1012:E1012"/>
    <mergeCell ref="R1012:U1012"/>
    <mergeCell ref="B1013:C1013"/>
    <mergeCell ref="D1013:E1013"/>
    <mergeCell ref="R1013:U1013"/>
    <mergeCell ref="B1009:C1009"/>
    <mergeCell ref="D1009:E1009"/>
    <mergeCell ref="R1009:U1009"/>
    <mergeCell ref="B1010:C1010"/>
    <mergeCell ref="D1010:E1010"/>
    <mergeCell ref="R1010:U1010"/>
    <mergeCell ref="B1011:C1011"/>
    <mergeCell ref="D1011:E1011"/>
    <mergeCell ref="R1011:U1011"/>
    <mergeCell ref="B1006:C1006"/>
    <mergeCell ref="D1006:E1006"/>
    <mergeCell ref="R1006:U1006"/>
    <mergeCell ref="B1007:C1007"/>
    <mergeCell ref="D1007:E1007"/>
    <mergeCell ref="R1007:U1007"/>
    <mergeCell ref="B1008:C1008"/>
    <mergeCell ref="D1008:E1008"/>
    <mergeCell ref="R1008:U1008"/>
    <mergeCell ref="B1003:C1003"/>
    <mergeCell ref="D1003:E1003"/>
    <mergeCell ref="R1003:U1003"/>
    <mergeCell ref="B1004:C1004"/>
    <mergeCell ref="D1004:E1004"/>
    <mergeCell ref="R1004:U1004"/>
    <mergeCell ref="B1005:C1005"/>
    <mergeCell ref="D1005:E1005"/>
    <mergeCell ref="R1005:U1005"/>
    <mergeCell ref="B1000:C1000"/>
    <mergeCell ref="D1000:E1000"/>
    <mergeCell ref="R1000:U1000"/>
    <mergeCell ref="B1001:C1001"/>
    <mergeCell ref="D1001:E1001"/>
    <mergeCell ref="R1001:U1001"/>
    <mergeCell ref="B1002:C1002"/>
    <mergeCell ref="D1002:E1002"/>
    <mergeCell ref="R1002:U1002"/>
    <mergeCell ref="B997:C997"/>
    <mergeCell ref="D997:E997"/>
    <mergeCell ref="R997:U997"/>
    <mergeCell ref="B998:C998"/>
    <mergeCell ref="D998:E998"/>
    <mergeCell ref="R998:U998"/>
    <mergeCell ref="B999:C999"/>
    <mergeCell ref="D999:E999"/>
    <mergeCell ref="R999:U999"/>
    <mergeCell ref="B994:C994"/>
    <mergeCell ref="D994:E994"/>
    <mergeCell ref="R994:U994"/>
    <mergeCell ref="B995:C995"/>
    <mergeCell ref="D995:E995"/>
    <mergeCell ref="R995:U995"/>
    <mergeCell ref="B996:C996"/>
    <mergeCell ref="D996:E996"/>
    <mergeCell ref="R996:U996"/>
    <mergeCell ref="B991:C991"/>
    <mergeCell ref="D991:E991"/>
    <mergeCell ref="R991:U991"/>
    <mergeCell ref="B992:C992"/>
    <mergeCell ref="D992:E992"/>
    <mergeCell ref="R992:U992"/>
    <mergeCell ref="B993:C993"/>
    <mergeCell ref="D993:E993"/>
    <mergeCell ref="R993:U993"/>
    <mergeCell ref="B988:C988"/>
    <mergeCell ref="D988:E988"/>
    <mergeCell ref="R988:U988"/>
    <mergeCell ref="B989:C989"/>
    <mergeCell ref="D989:E989"/>
    <mergeCell ref="R989:U989"/>
    <mergeCell ref="B990:C990"/>
    <mergeCell ref="D990:E990"/>
    <mergeCell ref="R990:U990"/>
    <mergeCell ref="B985:C985"/>
    <mergeCell ref="D985:E985"/>
    <mergeCell ref="R985:U985"/>
    <mergeCell ref="B986:C986"/>
    <mergeCell ref="D986:E986"/>
    <mergeCell ref="R986:U986"/>
    <mergeCell ref="B987:C987"/>
    <mergeCell ref="D987:E987"/>
    <mergeCell ref="R987:U987"/>
    <mergeCell ref="B982:C982"/>
    <mergeCell ref="D982:E982"/>
    <mergeCell ref="R982:U982"/>
    <mergeCell ref="B983:C983"/>
    <mergeCell ref="D983:E983"/>
    <mergeCell ref="R983:U983"/>
    <mergeCell ref="B984:C984"/>
    <mergeCell ref="D984:E984"/>
    <mergeCell ref="R984:U984"/>
    <mergeCell ref="B979:C979"/>
    <mergeCell ref="D979:E979"/>
    <mergeCell ref="R979:U979"/>
    <mergeCell ref="B980:C980"/>
    <mergeCell ref="D980:E980"/>
    <mergeCell ref="R980:U980"/>
    <mergeCell ref="B981:C981"/>
    <mergeCell ref="D981:E981"/>
    <mergeCell ref="R981:U981"/>
    <mergeCell ref="B976:C976"/>
    <mergeCell ref="D976:E976"/>
    <mergeCell ref="R976:U976"/>
    <mergeCell ref="B977:C977"/>
    <mergeCell ref="D977:E977"/>
    <mergeCell ref="R977:U977"/>
    <mergeCell ref="B978:C978"/>
    <mergeCell ref="D978:E978"/>
    <mergeCell ref="R978:U978"/>
    <mergeCell ref="B973:C973"/>
    <mergeCell ref="D973:E973"/>
    <mergeCell ref="R973:U973"/>
    <mergeCell ref="B974:C974"/>
    <mergeCell ref="D974:E974"/>
    <mergeCell ref="R974:U974"/>
    <mergeCell ref="B975:C975"/>
    <mergeCell ref="D975:E975"/>
    <mergeCell ref="R975:U975"/>
    <mergeCell ref="B970:C970"/>
    <mergeCell ref="D970:E970"/>
    <mergeCell ref="R970:U970"/>
    <mergeCell ref="B971:C971"/>
    <mergeCell ref="D971:E971"/>
    <mergeCell ref="R971:U971"/>
    <mergeCell ref="B972:C972"/>
    <mergeCell ref="D972:E972"/>
    <mergeCell ref="R972:U972"/>
    <mergeCell ref="B967:C967"/>
    <mergeCell ref="D967:E967"/>
    <mergeCell ref="R967:U967"/>
    <mergeCell ref="B968:C968"/>
    <mergeCell ref="D968:E968"/>
    <mergeCell ref="R968:U968"/>
    <mergeCell ref="B969:C969"/>
    <mergeCell ref="D969:E969"/>
    <mergeCell ref="R969:U969"/>
    <mergeCell ref="B964:C964"/>
    <mergeCell ref="D964:E964"/>
    <mergeCell ref="R964:U964"/>
    <mergeCell ref="B965:C965"/>
    <mergeCell ref="D965:E965"/>
    <mergeCell ref="R965:U965"/>
    <mergeCell ref="B966:C966"/>
    <mergeCell ref="D966:E966"/>
    <mergeCell ref="R966:U966"/>
    <mergeCell ref="B961:C961"/>
    <mergeCell ref="D961:E961"/>
    <mergeCell ref="R961:U961"/>
    <mergeCell ref="B962:C962"/>
    <mergeCell ref="D962:E962"/>
    <mergeCell ref="R962:U962"/>
    <mergeCell ref="B963:C963"/>
    <mergeCell ref="D963:E963"/>
    <mergeCell ref="R963:U963"/>
    <mergeCell ref="B958:C958"/>
    <mergeCell ref="D958:E958"/>
    <mergeCell ref="R958:U958"/>
    <mergeCell ref="B959:C959"/>
    <mergeCell ref="D959:E959"/>
    <mergeCell ref="R959:U959"/>
    <mergeCell ref="B960:C960"/>
    <mergeCell ref="D960:E960"/>
    <mergeCell ref="R960:U960"/>
    <mergeCell ref="B955:C955"/>
    <mergeCell ref="D955:E955"/>
    <mergeCell ref="R955:U955"/>
    <mergeCell ref="B956:C956"/>
    <mergeCell ref="D956:E956"/>
    <mergeCell ref="R956:U956"/>
    <mergeCell ref="B957:C957"/>
    <mergeCell ref="D957:E957"/>
    <mergeCell ref="R957:U957"/>
    <mergeCell ref="B952:C952"/>
    <mergeCell ref="D952:E952"/>
    <mergeCell ref="R952:U952"/>
    <mergeCell ref="B953:C953"/>
    <mergeCell ref="D953:E953"/>
    <mergeCell ref="R953:U953"/>
    <mergeCell ref="B954:C954"/>
    <mergeCell ref="D954:E954"/>
    <mergeCell ref="R954:U954"/>
    <mergeCell ref="B949:C949"/>
    <mergeCell ref="D949:E949"/>
    <mergeCell ref="R949:U949"/>
    <mergeCell ref="B950:C950"/>
    <mergeCell ref="D950:E950"/>
    <mergeCell ref="R950:U950"/>
    <mergeCell ref="B951:C951"/>
    <mergeCell ref="D951:E951"/>
    <mergeCell ref="R951:U951"/>
    <mergeCell ref="B946:C946"/>
    <mergeCell ref="D946:E946"/>
    <mergeCell ref="R946:U946"/>
    <mergeCell ref="B947:C947"/>
    <mergeCell ref="D947:E947"/>
    <mergeCell ref="R947:U947"/>
    <mergeCell ref="B948:C948"/>
    <mergeCell ref="D948:E948"/>
    <mergeCell ref="R948:U948"/>
    <mergeCell ref="B943:C943"/>
    <mergeCell ref="D943:E943"/>
    <mergeCell ref="R943:U943"/>
    <mergeCell ref="B944:C944"/>
    <mergeCell ref="D944:E944"/>
    <mergeCell ref="R944:U944"/>
    <mergeCell ref="B945:C945"/>
    <mergeCell ref="D945:E945"/>
    <mergeCell ref="R945:U945"/>
    <mergeCell ref="B940:C940"/>
    <mergeCell ref="D940:E940"/>
    <mergeCell ref="R940:U940"/>
    <mergeCell ref="B941:C941"/>
    <mergeCell ref="D941:E941"/>
    <mergeCell ref="R941:U941"/>
    <mergeCell ref="B942:C942"/>
    <mergeCell ref="D942:E942"/>
    <mergeCell ref="R942:U942"/>
    <mergeCell ref="B937:C937"/>
    <mergeCell ref="D937:E937"/>
    <mergeCell ref="R937:U937"/>
    <mergeCell ref="B938:C938"/>
    <mergeCell ref="D938:E938"/>
    <mergeCell ref="R938:U938"/>
    <mergeCell ref="B939:C939"/>
    <mergeCell ref="D939:E939"/>
    <mergeCell ref="R939:U939"/>
    <mergeCell ref="B934:C934"/>
    <mergeCell ref="D934:E934"/>
    <mergeCell ref="R934:U934"/>
    <mergeCell ref="B935:C935"/>
    <mergeCell ref="D935:E935"/>
    <mergeCell ref="R935:U935"/>
    <mergeCell ref="B936:C936"/>
    <mergeCell ref="D936:E936"/>
    <mergeCell ref="R936:U936"/>
    <mergeCell ref="B931:C931"/>
    <mergeCell ref="D931:E931"/>
    <mergeCell ref="R931:U931"/>
    <mergeCell ref="B932:C932"/>
    <mergeCell ref="D932:E932"/>
    <mergeCell ref="R932:U932"/>
    <mergeCell ref="B933:C933"/>
    <mergeCell ref="D933:E933"/>
    <mergeCell ref="R933:U933"/>
    <mergeCell ref="B928:C928"/>
    <mergeCell ref="D928:E928"/>
    <mergeCell ref="R928:U928"/>
    <mergeCell ref="B929:C929"/>
    <mergeCell ref="D929:E929"/>
    <mergeCell ref="R929:U929"/>
    <mergeCell ref="B930:C930"/>
    <mergeCell ref="D930:E930"/>
    <mergeCell ref="R930:U930"/>
    <mergeCell ref="B925:C925"/>
    <mergeCell ref="D925:E925"/>
    <mergeCell ref="R925:U925"/>
    <mergeCell ref="B926:C926"/>
    <mergeCell ref="D926:E926"/>
    <mergeCell ref="R926:U926"/>
    <mergeCell ref="B927:C927"/>
    <mergeCell ref="D927:E927"/>
    <mergeCell ref="R927:U927"/>
    <mergeCell ref="B922:C922"/>
    <mergeCell ref="D922:E922"/>
    <mergeCell ref="R922:U922"/>
    <mergeCell ref="B923:C923"/>
    <mergeCell ref="D923:E923"/>
    <mergeCell ref="R923:U923"/>
    <mergeCell ref="B924:C924"/>
    <mergeCell ref="D924:E924"/>
    <mergeCell ref="R924:U924"/>
    <mergeCell ref="B919:C919"/>
    <mergeCell ref="D919:E919"/>
    <mergeCell ref="R919:U919"/>
    <mergeCell ref="B920:C920"/>
    <mergeCell ref="D920:E920"/>
    <mergeCell ref="R920:U920"/>
    <mergeCell ref="B921:C921"/>
    <mergeCell ref="D921:E921"/>
    <mergeCell ref="R921:U921"/>
    <mergeCell ref="B916:C916"/>
    <mergeCell ref="D916:E916"/>
    <mergeCell ref="R916:U916"/>
    <mergeCell ref="B917:C917"/>
    <mergeCell ref="D917:E917"/>
    <mergeCell ref="R917:U917"/>
    <mergeCell ref="B918:C918"/>
    <mergeCell ref="D918:E918"/>
    <mergeCell ref="R918:U918"/>
    <mergeCell ref="B913:C913"/>
    <mergeCell ref="D913:E913"/>
    <mergeCell ref="R913:U913"/>
    <mergeCell ref="B914:C914"/>
    <mergeCell ref="D914:E914"/>
    <mergeCell ref="R914:U914"/>
    <mergeCell ref="B915:C915"/>
    <mergeCell ref="D915:E915"/>
    <mergeCell ref="R915:U915"/>
    <mergeCell ref="B910:C910"/>
    <mergeCell ref="D910:E910"/>
    <mergeCell ref="R910:U910"/>
    <mergeCell ref="B911:C911"/>
    <mergeCell ref="D911:E911"/>
    <mergeCell ref="R911:U911"/>
    <mergeCell ref="B912:C912"/>
    <mergeCell ref="D912:E912"/>
    <mergeCell ref="R912:U912"/>
    <mergeCell ref="B907:C907"/>
    <mergeCell ref="D907:E907"/>
    <mergeCell ref="R907:U907"/>
    <mergeCell ref="B908:C908"/>
    <mergeCell ref="D908:E908"/>
    <mergeCell ref="R908:U908"/>
    <mergeCell ref="B909:C909"/>
    <mergeCell ref="D909:E909"/>
    <mergeCell ref="R909:U909"/>
    <mergeCell ref="B904:C904"/>
    <mergeCell ref="D904:E904"/>
    <mergeCell ref="R904:U904"/>
    <mergeCell ref="B905:C905"/>
    <mergeCell ref="D905:E905"/>
    <mergeCell ref="R905:U905"/>
    <mergeCell ref="B906:C906"/>
    <mergeCell ref="D906:E906"/>
    <mergeCell ref="R906:U906"/>
    <mergeCell ref="B901:C901"/>
    <mergeCell ref="D901:E901"/>
    <mergeCell ref="R901:U901"/>
    <mergeCell ref="B902:C902"/>
    <mergeCell ref="D902:E902"/>
    <mergeCell ref="R902:U902"/>
    <mergeCell ref="B903:C903"/>
    <mergeCell ref="D903:E903"/>
    <mergeCell ref="R903:U903"/>
    <mergeCell ref="B898:C898"/>
    <mergeCell ref="D898:E898"/>
    <mergeCell ref="R898:U898"/>
    <mergeCell ref="B899:C899"/>
    <mergeCell ref="D899:E899"/>
    <mergeCell ref="R899:U899"/>
    <mergeCell ref="B900:C900"/>
    <mergeCell ref="D900:E900"/>
    <mergeCell ref="R900:U900"/>
    <mergeCell ref="B895:C895"/>
    <mergeCell ref="D895:E895"/>
    <mergeCell ref="R895:U895"/>
    <mergeCell ref="B896:C896"/>
    <mergeCell ref="D896:E896"/>
    <mergeCell ref="R896:U896"/>
    <mergeCell ref="B897:C897"/>
    <mergeCell ref="D897:E897"/>
    <mergeCell ref="R897:U897"/>
    <mergeCell ref="B892:C892"/>
    <mergeCell ref="D892:E892"/>
    <mergeCell ref="R892:U892"/>
    <mergeCell ref="B893:C893"/>
    <mergeCell ref="D893:E893"/>
    <mergeCell ref="R893:U893"/>
    <mergeCell ref="B894:C894"/>
    <mergeCell ref="D894:E894"/>
    <mergeCell ref="R894:U894"/>
    <mergeCell ref="B889:C889"/>
    <mergeCell ref="D889:E889"/>
    <mergeCell ref="R889:U889"/>
    <mergeCell ref="B890:C890"/>
    <mergeCell ref="D890:E890"/>
    <mergeCell ref="R890:U890"/>
    <mergeCell ref="B891:C891"/>
    <mergeCell ref="D891:E891"/>
    <mergeCell ref="R891:U891"/>
    <mergeCell ref="B886:C886"/>
    <mergeCell ref="D886:E886"/>
    <mergeCell ref="R886:U886"/>
    <mergeCell ref="B887:C887"/>
    <mergeCell ref="D887:E887"/>
    <mergeCell ref="R887:U887"/>
    <mergeCell ref="B888:C888"/>
    <mergeCell ref="D888:E888"/>
    <mergeCell ref="R888:U888"/>
    <mergeCell ref="B883:C883"/>
    <mergeCell ref="D883:E883"/>
    <mergeCell ref="R883:U883"/>
    <mergeCell ref="B884:C884"/>
    <mergeCell ref="D884:E884"/>
    <mergeCell ref="R884:U884"/>
    <mergeCell ref="B885:C885"/>
    <mergeCell ref="D885:E885"/>
    <mergeCell ref="R885:U885"/>
    <mergeCell ref="B880:C880"/>
    <mergeCell ref="D880:E880"/>
    <mergeCell ref="R880:U880"/>
    <mergeCell ref="B881:C881"/>
    <mergeCell ref="D881:E881"/>
    <mergeCell ref="R881:U881"/>
    <mergeCell ref="B882:C882"/>
    <mergeCell ref="D882:E882"/>
    <mergeCell ref="R882:U882"/>
    <mergeCell ref="B877:C877"/>
    <mergeCell ref="D877:E877"/>
    <mergeCell ref="R877:U877"/>
    <mergeCell ref="B878:C878"/>
    <mergeCell ref="D878:E878"/>
    <mergeCell ref="R878:U878"/>
    <mergeCell ref="B879:C879"/>
    <mergeCell ref="D879:E879"/>
    <mergeCell ref="R879:U879"/>
    <mergeCell ref="B874:C874"/>
    <mergeCell ref="D874:E874"/>
    <mergeCell ref="R874:U874"/>
    <mergeCell ref="B875:C875"/>
    <mergeCell ref="D875:E875"/>
    <mergeCell ref="R875:U875"/>
    <mergeCell ref="B876:C876"/>
    <mergeCell ref="D876:E876"/>
    <mergeCell ref="R876:U876"/>
    <mergeCell ref="B871:C871"/>
    <mergeCell ref="D871:E871"/>
    <mergeCell ref="R871:U871"/>
    <mergeCell ref="B872:C872"/>
    <mergeCell ref="D872:E872"/>
    <mergeCell ref="R872:U872"/>
    <mergeCell ref="B873:C873"/>
    <mergeCell ref="D873:E873"/>
    <mergeCell ref="R873:U873"/>
    <mergeCell ref="B868:C868"/>
    <mergeCell ref="D868:E868"/>
    <mergeCell ref="R868:U868"/>
    <mergeCell ref="B869:C869"/>
    <mergeCell ref="D869:E869"/>
    <mergeCell ref="R869:U869"/>
    <mergeCell ref="B870:C870"/>
    <mergeCell ref="D870:E870"/>
    <mergeCell ref="R870:U870"/>
    <mergeCell ref="B865:C865"/>
    <mergeCell ref="D865:E865"/>
    <mergeCell ref="R865:U865"/>
    <mergeCell ref="B866:C866"/>
    <mergeCell ref="D866:E866"/>
    <mergeCell ref="R866:U866"/>
    <mergeCell ref="B867:C867"/>
    <mergeCell ref="D867:E867"/>
    <mergeCell ref="R867:U867"/>
    <mergeCell ref="B862:C862"/>
    <mergeCell ref="D862:E862"/>
    <mergeCell ref="R862:U862"/>
    <mergeCell ref="B863:C863"/>
    <mergeCell ref="D863:E863"/>
    <mergeCell ref="R863:U863"/>
    <mergeCell ref="B864:C864"/>
    <mergeCell ref="D864:E864"/>
    <mergeCell ref="R864:U864"/>
    <mergeCell ref="B859:C859"/>
    <mergeCell ref="D859:E859"/>
    <mergeCell ref="R859:U859"/>
    <mergeCell ref="B860:C860"/>
    <mergeCell ref="D860:E860"/>
    <mergeCell ref="R860:U860"/>
    <mergeCell ref="B861:C861"/>
    <mergeCell ref="D861:E861"/>
    <mergeCell ref="R861:U861"/>
    <mergeCell ref="B856:C856"/>
    <mergeCell ref="D856:E856"/>
    <mergeCell ref="R856:U856"/>
    <mergeCell ref="B857:C857"/>
    <mergeCell ref="D857:E857"/>
    <mergeCell ref="R857:U857"/>
    <mergeCell ref="B858:C858"/>
    <mergeCell ref="D858:E858"/>
    <mergeCell ref="R858:U858"/>
    <mergeCell ref="B853:C853"/>
    <mergeCell ref="D853:E853"/>
    <mergeCell ref="R853:U853"/>
    <mergeCell ref="B854:C854"/>
    <mergeCell ref="D854:E854"/>
    <mergeCell ref="R854:U854"/>
    <mergeCell ref="B855:C855"/>
    <mergeCell ref="D855:E855"/>
    <mergeCell ref="R855:U855"/>
    <mergeCell ref="B850:C850"/>
    <mergeCell ref="D850:E850"/>
    <mergeCell ref="R850:U850"/>
    <mergeCell ref="B851:C851"/>
    <mergeCell ref="D851:E851"/>
    <mergeCell ref="R851:U851"/>
    <mergeCell ref="B852:C852"/>
    <mergeCell ref="D852:E852"/>
    <mergeCell ref="R852:U852"/>
    <mergeCell ref="B847:C847"/>
    <mergeCell ref="D847:E847"/>
    <mergeCell ref="R847:U847"/>
    <mergeCell ref="B848:C848"/>
    <mergeCell ref="D848:E848"/>
    <mergeCell ref="R848:U848"/>
    <mergeCell ref="B849:C849"/>
    <mergeCell ref="D849:E849"/>
    <mergeCell ref="R849:U849"/>
    <mergeCell ref="B844:C844"/>
    <mergeCell ref="D844:E844"/>
    <mergeCell ref="R844:U844"/>
    <mergeCell ref="B845:C845"/>
    <mergeCell ref="D845:E845"/>
    <mergeCell ref="R845:U845"/>
    <mergeCell ref="B846:C846"/>
    <mergeCell ref="D846:E846"/>
    <mergeCell ref="R846:U846"/>
    <mergeCell ref="B841:C841"/>
    <mergeCell ref="D841:E841"/>
    <mergeCell ref="R841:U841"/>
    <mergeCell ref="B842:C842"/>
    <mergeCell ref="D842:E842"/>
    <mergeCell ref="R842:U842"/>
    <mergeCell ref="B843:C843"/>
    <mergeCell ref="D843:E843"/>
    <mergeCell ref="R843:U843"/>
    <mergeCell ref="B838:C838"/>
    <mergeCell ref="D838:E838"/>
    <mergeCell ref="R838:U838"/>
    <mergeCell ref="B839:C839"/>
    <mergeCell ref="D839:E839"/>
    <mergeCell ref="R839:U839"/>
    <mergeCell ref="B840:C840"/>
    <mergeCell ref="D840:E840"/>
    <mergeCell ref="R840:U840"/>
    <mergeCell ref="B835:C835"/>
    <mergeCell ref="D835:E835"/>
    <mergeCell ref="R835:U835"/>
    <mergeCell ref="B836:C836"/>
    <mergeCell ref="D836:E836"/>
    <mergeCell ref="R836:U836"/>
    <mergeCell ref="B837:C837"/>
    <mergeCell ref="D837:E837"/>
    <mergeCell ref="R837:U837"/>
    <mergeCell ref="B832:C832"/>
    <mergeCell ref="D832:E832"/>
    <mergeCell ref="R832:U832"/>
    <mergeCell ref="B833:C833"/>
    <mergeCell ref="D833:E833"/>
    <mergeCell ref="R833:U833"/>
    <mergeCell ref="B834:C834"/>
    <mergeCell ref="D834:E834"/>
    <mergeCell ref="R834:U834"/>
    <mergeCell ref="B829:C829"/>
    <mergeCell ref="D829:E829"/>
    <mergeCell ref="R829:U829"/>
    <mergeCell ref="B830:C830"/>
    <mergeCell ref="D830:E830"/>
    <mergeCell ref="R830:U830"/>
    <mergeCell ref="B831:C831"/>
    <mergeCell ref="D831:E831"/>
    <mergeCell ref="R831:U831"/>
    <mergeCell ref="B826:C826"/>
    <mergeCell ref="D826:E826"/>
    <mergeCell ref="R826:U826"/>
    <mergeCell ref="B827:C827"/>
    <mergeCell ref="D827:E827"/>
    <mergeCell ref="R827:U827"/>
    <mergeCell ref="B828:C828"/>
    <mergeCell ref="D828:E828"/>
    <mergeCell ref="R828:U828"/>
    <mergeCell ref="B823:C823"/>
    <mergeCell ref="D823:E823"/>
    <mergeCell ref="R823:U823"/>
    <mergeCell ref="B824:C824"/>
    <mergeCell ref="D824:E824"/>
    <mergeCell ref="R824:U824"/>
    <mergeCell ref="B825:C825"/>
    <mergeCell ref="D825:E825"/>
    <mergeCell ref="R825:U825"/>
    <mergeCell ref="B820:C820"/>
    <mergeCell ref="D820:E820"/>
    <mergeCell ref="R820:U820"/>
    <mergeCell ref="B821:C821"/>
    <mergeCell ref="D821:E821"/>
    <mergeCell ref="R821:U821"/>
    <mergeCell ref="B822:C822"/>
    <mergeCell ref="D822:E822"/>
    <mergeCell ref="R822:U822"/>
    <mergeCell ref="B817:C817"/>
    <mergeCell ref="D817:E817"/>
    <mergeCell ref="R817:U817"/>
    <mergeCell ref="B818:C818"/>
    <mergeCell ref="D818:E818"/>
    <mergeCell ref="R818:U818"/>
    <mergeCell ref="B819:C819"/>
    <mergeCell ref="D819:E819"/>
    <mergeCell ref="R819:U819"/>
    <mergeCell ref="B814:C814"/>
    <mergeCell ref="D814:E814"/>
    <mergeCell ref="R814:U814"/>
    <mergeCell ref="B815:C815"/>
    <mergeCell ref="D815:E815"/>
    <mergeCell ref="R815:U815"/>
    <mergeCell ref="B816:C816"/>
    <mergeCell ref="D816:E816"/>
    <mergeCell ref="R816:U816"/>
    <mergeCell ref="B811:C811"/>
    <mergeCell ref="D811:E811"/>
    <mergeCell ref="R811:U811"/>
    <mergeCell ref="B812:C812"/>
    <mergeCell ref="D812:E812"/>
    <mergeCell ref="R812:U812"/>
    <mergeCell ref="B813:C813"/>
    <mergeCell ref="D813:E813"/>
    <mergeCell ref="R813:U813"/>
    <mergeCell ref="B808:C808"/>
    <mergeCell ref="D808:E808"/>
    <mergeCell ref="R808:U808"/>
    <mergeCell ref="B809:C809"/>
    <mergeCell ref="D809:E809"/>
    <mergeCell ref="R809:U809"/>
    <mergeCell ref="B810:C810"/>
    <mergeCell ref="D810:E810"/>
    <mergeCell ref="R810:U810"/>
    <mergeCell ref="B805:C805"/>
    <mergeCell ref="D805:E805"/>
    <mergeCell ref="R805:U805"/>
    <mergeCell ref="B806:C806"/>
    <mergeCell ref="D806:E806"/>
    <mergeCell ref="R806:U806"/>
    <mergeCell ref="B807:C807"/>
    <mergeCell ref="D807:E807"/>
    <mergeCell ref="R807:U807"/>
    <mergeCell ref="B802:C802"/>
    <mergeCell ref="D802:E802"/>
    <mergeCell ref="R802:U802"/>
    <mergeCell ref="B803:C803"/>
    <mergeCell ref="D803:E803"/>
    <mergeCell ref="R803:U803"/>
    <mergeCell ref="B804:C804"/>
    <mergeCell ref="D804:E804"/>
    <mergeCell ref="R804:U804"/>
    <mergeCell ref="B799:C799"/>
    <mergeCell ref="D799:E799"/>
    <mergeCell ref="R799:U799"/>
    <mergeCell ref="B800:C800"/>
    <mergeCell ref="D800:E800"/>
    <mergeCell ref="R800:U800"/>
    <mergeCell ref="B801:C801"/>
    <mergeCell ref="D801:E801"/>
    <mergeCell ref="R801:U801"/>
    <mergeCell ref="B796:C796"/>
    <mergeCell ref="D796:E796"/>
    <mergeCell ref="R796:U796"/>
    <mergeCell ref="B797:C797"/>
    <mergeCell ref="D797:E797"/>
    <mergeCell ref="R797:U797"/>
    <mergeCell ref="B798:C798"/>
    <mergeCell ref="D798:E798"/>
    <mergeCell ref="R798:U798"/>
    <mergeCell ref="B793:C793"/>
    <mergeCell ref="D793:E793"/>
    <mergeCell ref="R793:U793"/>
    <mergeCell ref="B794:C794"/>
    <mergeCell ref="D794:E794"/>
    <mergeCell ref="R794:U794"/>
    <mergeCell ref="B795:C795"/>
    <mergeCell ref="D795:E795"/>
    <mergeCell ref="R795:U795"/>
    <mergeCell ref="B790:C790"/>
    <mergeCell ref="D790:E790"/>
    <mergeCell ref="R790:U790"/>
    <mergeCell ref="B791:C791"/>
    <mergeCell ref="D791:E791"/>
    <mergeCell ref="R791:U791"/>
    <mergeCell ref="B792:C792"/>
    <mergeCell ref="D792:E792"/>
    <mergeCell ref="R792:U792"/>
    <mergeCell ref="B787:C787"/>
    <mergeCell ref="D787:E787"/>
    <mergeCell ref="R787:U787"/>
    <mergeCell ref="B788:C788"/>
    <mergeCell ref="D788:E788"/>
    <mergeCell ref="R788:U788"/>
    <mergeCell ref="B789:C789"/>
    <mergeCell ref="D789:E789"/>
    <mergeCell ref="R789:U789"/>
    <mergeCell ref="B784:C784"/>
    <mergeCell ref="D784:E784"/>
    <mergeCell ref="R784:U784"/>
    <mergeCell ref="B785:C785"/>
    <mergeCell ref="D785:E785"/>
    <mergeCell ref="R785:U785"/>
    <mergeCell ref="B786:C786"/>
    <mergeCell ref="D786:E786"/>
    <mergeCell ref="R786:U786"/>
    <mergeCell ref="B781:C781"/>
    <mergeCell ref="D781:E781"/>
    <mergeCell ref="R781:U781"/>
    <mergeCell ref="B782:C782"/>
    <mergeCell ref="D782:E782"/>
    <mergeCell ref="R782:U782"/>
    <mergeCell ref="B783:C783"/>
    <mergeCell ref="D783:E783"/>
    <mergeCell ref="R783:U783"/>
    <mergeCell ref="B778:C778"/>
    <mergeCell ref="D778:E778"/>
    <mergeCell ref="R778:U778"/>
    <mergeCell ref="B779:C779"/>
    <mergeCell ref="D779:E779"/>
    <mergeCell ref="R779:U779"/>
    <mergeCell ref="B780:C780"/>
    <mergeCell ref="D780:E780"/>
    <mergeCell ref="R780:U780"/>
    <mergeCell ref="B775:C775"/>
    <mergeCell ref="D775:E775"/>
    <mergeCell ref="R775:U775"/>
    <mergeCell ref="B776:C776"/>
    <mergeCell ref="D776:E776"/>
    <mergeCell ref="R776:U776"/>
    <mergeCell ref="B777:C777"/>
    <mergeCell ref="D777:E777"/>
    <mergeCell ref="R777:U777"/>
    <mergeCell ref="B772:C772"/>
    <mergeCell ref="D772:E772"/>
    <mergeCell ref="R772:U772"/>
    <mergeCell ref="B773:C773"/>
    <mergeCell ref="D773:E773"/>
    <mergeCell ref="R773:U773"/>
    <mergeCell ref="B774:C774"/>
    <mergeCell ref="D774:E774"/>
    <mergeCell ref="R774:U774"/>
    <mergeCell ref="B769:C769"/>
    <mergeCell ref="D769:E769"/>
    <mergeCell ref="R769:U769"/>
    <mergeCell ref="B770:C770"/>
    <mergeCell ref="D770:E770"/>
    <mergeCell ref="R770:U770"/>
    <mergeCell ref="B771:C771"/>
    <mergeCell ref="D771:E771"/>
    <mergeCell ref="R771:U771"/>
    <mergeCell ref="B766:C766"/>
    <mergeCell ref="D766:E766"/>
    <mergeCell ref="R766:U766"/>
    <mergeCell ref="B767:C767"/>
    <mergeCell ref="D767:E767"/>
    <mergeCell ref="R767:U767"/>
    <mergeCell ref="B768:C768"/>
    <mergeCell ref="D768:E768"/>
    <mergeCell ref="R768:U768"/>
    <mergeCell ref="B763:C763"/>
    <mergeCell ref="D763:E763"/>
    <mergeCell ref="R763:U763"/>
    <mergeCell ref="B764:C764"/>
    <mergeCell ref="D764:E764"/>
    <mergeCell ref="R764:U764"/>
    <mergeCell ref="B765:C765"/>
    <mergeCell ref="D765:E765"/>
    <mergeCell ref="R765:U765"/>
    <mergeCell ref="B760:C760"/>
    <mergeCell ref="D760:E760"/>
    <mergeCell ref="R760:U760"/>
    <mergeCell ref="B761:C761"/>
    <mergeCell ref="D761:E761"/>
    <mergeCell ref="R761:U761"/>
    <mergeCell ref="B762:C762"/>
    <mergeCell ref="D762:E762"/>
    <mergeCell ref="R762:U762"/>
    <mergeCell ref="B757:C757"/>
    <mergeCell ref="D757:E757"/>
    <mergeCell ref="R757:U757"/>
    <mergeCell ref="B758:C758"/>
    <mergeCell ref="D758:E758"/>
    <mergeCell ref="R758:U758"/>
    <mergeCell ref="B759:C759"/>
    <mergeCell ref="D759:E759"/>
    <mergeCell ref="R759:U759"/>
    <mergeCell ref="B754:C754"/>
    <mergeCell ref="D754:E754"/>
    <mergeCell ref="R754:U754"/>
    <mergeCell ref="B755:C755"/>
    <mergeCell ref="D755:E755"/>
    <mergeCell ref="R755:U755"/>
    <mergeCell ref="B756:C756"/>
    <mergeCell ref="D756:E756"/>
    <mergeCell ref="R756:U756"/>
    <mergeCell ref="B751:C751"/>
    <mergeCell ref="D751:E751"/>
    <mergeCell ref="R751:U751"/>
    <mergeCell ref="B752:C752"/>
    <mergeCell ref="D752:E752"/>
    <mergeCell ref="R752:U752"/>
    <mergeCell ref="B753:C753"/>
    <mergeCell ref="D753:E753"/>
    <mergeCell ref="R753:U753"/>
    <mergeCell ref="B748:C748"/>
    <mergeCell ref="D748:E748"/>
    <mergeCell ref="R748:U748"/>
    <mergeCell ref="B749:C749"/>
    <mergeCell ref="D749:E749"/>
    <mergeCell ref="R749:U749"/>
    <mergeCell ref="B750:C750"/>
    <mergeCell ref="D750:E750"/>
    <mergeCell ref="R750:U750"/>
    <mergeCell ref="B745:C745"/>
    <mergeCell ref="D745:E745"/>
    <mergeCell ref="R745:U745"/>
    <mergeCell ref="B746:C746"/>
    <mergeCell ref="D746:E746"/>
    <mergeCell ref="R746:U746"/>
    <mergeCell ref="B747:C747"/>
    <mergeCell ref="D747:E747"/>
    <mergeCell ref="R747:U747"/>
    <mergeCell ref="B742:C742"/>
    <mergeCell ref="D742:E742"/>
    <mergeCell ref="R742:U742"/>
    <mergeCell ref="B743:C743"/>
    <mergeCell ref="D743:E743"/>
    <mergeCell ref="R743:U743"/>
    <mergeCell ref="B744:C744"/>
    <mergeCell ref="D744:E744"/>
    <mergeCell ref="R744:U744"/>
    <mergeCell ref="B739:C739"/>
    <mergeCell ref="D739:E739"/>
    <mergeCell ref="R739:U739"/>
    <mergeCell ref="B740:C740"/>
    <mergeCell ref="D740:E740"/>
    <mergeCell ref="R740:U740"/>
    <mergeCell ref="B741:C741"/>
    <mergeCell ref="D741:E741"/>
    <mergeCell ref="R741:U741"/>
    <mergeCell ref="B736:C736"/>
    <mergeCell ref="D736:E736"/>
    <mergeCell ref="R736:U736"/>
    <mergeCell ref="B737:C737"/>
    <mergeCell ref="D737:E737"/>
    <mergeCell ref="R737:U737"/>
    <mergeCell ref="B738:C738"/>
    <mergeCell ref="D738:E738"/>
    <mergeCell ref="R738:U738"/>
    <mergeCell ref="B733:C733"/>
    <mergeCell ref="D733:E733"/>
    <mergeCell ref="R733:U733"/>
    <mergeCell ref="B734:C734"/>
    <mergeCell ref="D734:E734"/>
    <mergeCell ref="R734:U734"/>
    <mergeCell ref="B735:C735"/>
    <mergeCell ref="D735:E735"/>
    <mergeCell ref="R735:U735"/>
    <mergeCell ref="B730:C730"/>
    <mergeCell ref="D730:E730"/>
    <mergeCell ref="R730:U730"/>
    <mergeCell ref="B731:C731"/>
    <mergeCell ref="D731:E731"/>
    <mergeCell ref="R731:U731"/>
    <mergeCell ref="B732:C732"/>
    <mergeCell ref="D732:E732"/>
    <mergeCell ref="R732:U732"/>
    <mergeCell ref="B727:C727"/>
    <mergeCell ref="D727:E727"/>
    <mergeCell ref="R727:U727"/>
    <mergeCell ref="B728:C728"/>
    <mergeCell ref="D728:E728"/>
    <mergeCell ref="R728:U728"/>
    <mergeCell ref="B729:C729"/>
    <mergeCell ref="D729:E729"/>
    <mergeCell ref="R729:U729"/>
    <mergeCell ref="B724:C724"/>
    <mergeCell ref="D724:E724"/>
    <mergeCell ref="R724:U724"/>
    <mergeCell ref="B725:C725"/>
    <mergeCell ref="D725:E725"/>
    <mergeCell ref="R725:U725"/>
    <mergeCell ref="B726:C726"/>
    <mergeCell ref="D726:E726"/>
    <mergeCell ref="R726:U726"/>
    <mergeCell ref="B721:C721"/>
    <mergeCell ref="D721:E721"/>
    <mergeCell ref="R721:U721"/>
    <mergeCell ref="B722:C722"/>
    <mergeCell ref="D722:E722"/>
    <mergeCell ref="R722:U722"/>
    <mergeCell ref="B723:C723"/>
    <mergeCell ref="D723:E723"/>
    <mergeCell ref="R723:U723"/>
    <mergeCell ref="B718:C718"/>
    <mergeCell ref="D718:E718"/>
    <mergeCell ref="R718:U718"/>
    <mergeCell ref="B719:C719"/>
    <mergeCell ref="D719:E719"/>
    <mergeCell ref="R719:U719"/>
    <mergeCell ref="B720:C720"/>
    <mergeCell ref="D720:E720"/>
    <mergeCell ref="R720:U720"/>
    <mergeCell ref="B715:C715"/>
    <mergeCell ref="D715:E715"/>
    <mergeCell ref="R715:U715"/>
    <mergeCell ref="B716:C716"/>
    <mergeCell ref="D716:E716"/>
    <mergeCell ref="R716:U716"/>
    <mergeCell ref="B717:C717"/>
    <mergeCell ref="D717:E717"/>
    <mergeCell ref="R717:U717"/>
    <mergeCell ref="B712:C712"/>
    <mergeCell ref="D712:E712"/>
    <mergeCell ref="R712:U712"/>
    <mergeCell ref="B713:C713"/>
    <mergeCell ref="D713:E713"/>
    <mergeCell ref="R713:U713"/>
    <mergeCell ref="B714:C714"/>
    <mergeCell ref="D714:E714"/>
    <mergeCell ref="R714:U714"/>
    <mergeCell ref="B709:C709"/>
    <mergeCell ref="D709:E709"/>
    <mergeCell ref="R709:U709"/>
    <mergeCell ref="B710:C710"/>
    <mergeCell ref="D710:E710"/>
    <mergeCell ref="R710:U710"/>
    <mergeCell ref="B711:C711"/>
    <mergeCell ref="D711:E711"/>
    <mergeCell ref="R711:U711"/>
    <mergeCell ref="B706:C706"/>
    <mergeCell ref="D706:E706"/>
    <mergeCell ref="R706:U706"/>
    <mergeCell ref="B707:C707"/>
    <mergeCell ref="D707:E707"/>
    <mergeCell ref="R707:U707"/>
    <mergeCell ref="B708:C708"/>
    <mergeCell ref="D708:E708"/>
    <mergeCell ref="R708:U708"/>
    <mergeCell ref="B703:C703"/>
    <mergeCell ref="D703:E703"/>
    <mergeCell ref="R703:U703"/>
    <mergeCell ref="B704:C704"/>
    <mergeCell ref="D704:E704"/>
    <mergeCell ref="R704:U704"/>
    <mergeCell ref="B705:C705"/>
    <mergeCell ref="D705:E705"/>
    <mergeCell ref="R705:U705"/>
    <mergeCell ref="B700:C700"/>
    <mergeCell ref="D700:E700"/>
    <mergeCell ref="R700:U700"/>
    <mergeCell ref="B701:C701"/>
    <mergeCell ref="D701:E701"/>
    <mergeCell ref="R701:U701"/>
    <mergeCell ref="B702:C702"/>
    <mergeCell ref="D702:E702"/>
    <mergeCell ref="R702:U702"/>
    <mergeCell ref="B697:C697"/>
    <mergeCell ref="D697:E697"/>
    <mergeCell ref="R697:U697"/>
    <mergeCell ref="B698:C698"/>
    <mergeCell ref="D698:E698"/>
    <mergeCell ref="R698:U698"/>
    <mergeCell ref="B699:C699"/>
    <mergeCell ref="D699:E699"/>
    <mergeCell ref="R699:U699"/>
    <mergeCell ref="B694:C694"/>
    <mergeCell ref="D694:E694"/>
    <mergeCell ref="R694:U694"/>
    <mergeCell ref="B695:C695"/>
    <mergeCell ref="D695:E695"/>
    <mergeCell ref="R695:U695"/>
    <mergeCell ref="B696:C696"/>
    <mergeCell ref="D696:E696"/>
    <mergeCell ref="R696:U696"/>
    <mergeCell ref="B691:C691"/>
    <mergeCell ref="D691:E691"/>
    <mergeCell ref="R691:U691"/>
    <mergeCell ref="B692:C692"/>
    <mergeCell ref="D692:E692"/>
    <mergeCell ref="R692:U692"/>
    <mergeCell ref="B693:C693"/>
    <mergeCell ref="D693:E693"/>
    <mergeCell ref="R693:U693"/>
    <mergeCell ref="B688:C688"/>
    <mergeCell ref="D688:E688"/>
    <mergeCell ref="R688:U688"/>
    <mergeCell ref="B689:C689"/>
    <mergeCell ref="D689:E689"/>
    <mergeCell ref="R689:U689"/>
    <mergeCell ref="B690:C690"/>
    <mergeCell ref="D690:E690"/>
    <mergeCell ref="R690:U690"/>
    <mergeCell ref="B685:C685"/>
    <mergeCell ref="D685:E685"/>
    <mergeCell ref="R685:U685"/>
    <mergeCell ref="B686:C686"/>
    <mergeCell ref="D686:E686"/>
    <mergeCell ref="R686:U686"/>
    <mergeCell ref="B687:C687"/>
    <mergeCell ref="D687:E687"/>
    <mergeCell ref="R687:U687"/>
    <mergeCell ref="B682:C682"/>
    <mergeCell ref="D682:E682"/>
    <mergeCell ref="R682:U682"/>
    <mergeCell ref="B683:C683"/>
    <mergeCell ref="D683:E683"/>
    <mergeCell ref="R683:U683"/>
    <mergeCell ref="B684:C684"/>
    <mergeCell ref="D684:E684"/>
    <mergeCell ref="R684:U684"/>
    <mergeCell ref="B679:C679"/>
    <mergeCell ref="D679:E679"/>
    <mergeCell ref="R679:U679"/>
    <mergeCell ref="B680:C680"/>
    <mergeCell ref="D680:E680"/>
    <mergeCell ref="R680:U680"/>
    <mergeCell ref="B681:C681"/>
    <mergeCell ref="D681:E681"/>
    <mergeCell ref="R681:U681"/>
    <mergeCell ref="B676:C676"/>
    <mergeCell ref="D676:E676"/>
    <mergeCell ref="R676:U676"/>
    <mergeCell ref="B677:C677"/>
    <mergeCell ref="D677:E677"/>
    <mergeCell ref="R677:U677"/>
    <mergeCell ref="B678:C678"/>
    <mergeCell ref="D678:E678"/>
    <mergeCell ref="R678:U678"/>
    <mergeCell ref="B673:C673"/>
    <mergeCell ref="D673:E673"/>
    <mergeCell ref="R673:U673"/>
    <mergeCell ref="B674:C674"/>
    <mergeCell ref="D674:E674"/>
    <mergeCell ref="R674:U674"/>
    <mergeCell ref="B675:C675"/>
    <mergeCell ref="D675:E675"/>
    <mergeCell ref="R675:U675"/>
    <mergeCell ref="B670:C670"/>
    <mergeCell ref="D670:E670"/>
    <mergeCell ref="R670:U670"/>
    <mergeCell ref="B671:C671"/>
    <mergeCell ref="D671:E671"/>
    <mergeCell ref="R671:U671"/>
    <mergeCell ref="B672:C672"/>
    <mergeCell ref="D672:E672"/>
    <mergeCell ref="R672:U672"/>
    <mergeCell ref="B667:C667"/>
    <mergeCell ref="D667:E667"/>
    <mergeCell ref="R667:U667"/>
    <mergeCell ref="B668:C668"/>
    <mergeCell ref="D668:E668"/>
    <mergeCell ref="R668:U668"/>
    <mergeCell ref="B669:C669"/>
    <mergeCell ref="D669:E669"/>
    <mergeCell ref="R669:U669"/>
    <mergeCell ref="B664:C664"/>
    <mergeCell ref="D664:E664"/>
    <mergeCell ref="R664:U664"/>
    <mergeCell ref="B665:C665"/>
    <mergeCell ref="D665:E665"/>
    <mergeCell ref="R665:U665"/>
    <mergeCell ref="B666:C666"/>
    <mergeCell ref="D666:E666"/>
    <mergeCell ref="R666:U666"/>
    <mergeCell ref="B661:C661"/>
    <mergeCell ref="D661:E661"/>
    <mergeCell ref="R661:U661"/>
    <mergeCell ref="B662:C662"/>
    <mergeCell ref="D662:E662"/>
    <mergeCell ref="R662:U662"/>
    <mergeCell ref="B663:C663"/>
    <mergeCell ref="D663:E663"/>
    <mergeCell ref="R663:U663"/>
    <mergeCell ref="B658:C658"/>
    <mergeCell ref="D658:E658"/>
    <mergeCell ref="R658:U658"/>
    <mergeCell ref="B659:C659"/>
    <mergeCell ref="D659:E659"/>
    <mergeCell ref="R659:U659"/>
    <mergeCell ref="B660:C660"/>
    <mergeCell ref="D660:E660"/>
    <mergeCell ref="R660:U660"/>
    <mergeCell ref="B655:C655"/>
    <mergeCell ref="D655:E655"/>
    <mergeCell ref="R655:U655"/>
    <mergeCell ref="B656:C656"/>
    <mergeCell ref="D656:E656"/>
    <mergeCell ref="R656:U656"/>
    <mergeCell ref="B657:C657"/>
    <mergeCell ref="D657:E657"/>
    <mergeCell ref="R657:U657"/>
    <mergeCell ref="B652:C652"/>
    <mergeCell ref="D652:E652"/>
    <mergeCell ref="R652:U652"/>
    <mergeCell ref="B653:C653"/>
    <mergeCell ref="D653:E653"/>
    <mergeCell ref="R653:U653"/>
    <mergeCell ref="B654:C654"/>
    <mergeCell ref="D654:E654"/>
    <mergeCell ref="R654:U654"/>
    <mergeCell ref="B649:C649"/>
    <mergeCell ref="D649:E649"/>
    <mergeCell ref="R649:U649"/>
    <mergeCell ref="B650:C650"/>
    <mergeCell ref="D650:E650"/>
    <mergeCell ref="R650:U650"/>
    <mergeCell ref="B651:C651"/>
    <mergeCell ref="D651:E651"/>
    <mergeCell ref="R651:U651"/>
    <mergeCell ref="B646:C646"/>
    <mergeCell ref="D646:E646"/>
    <mergeCell ref="R646:U646"/>
    <mergeCell ref="B647:C647"/>
    <mergeCell ref="D647:E647"/>
    <mergeCell ref="R647:U647"/>
    <mergeCell ref="B648:C648"/>
    <mergeCell ref="D648:E648"/>
    <mergeCell ref="R648:U648"/>
    <mergeCell ref="B643:C643"/>
    <mergeCell ref="D643:E643"/>
    <mergeCell ref="R643:U643"/>
    <mergeCell ref="B644:C644"/>
    <mergeCell ref="D644:E644"/>
    <mergeCell ref="R644:U644"/>
    <mergeCell ref="B645:C645"/>
    <mergeCell ref="D645:E645"/>
    <mergeCell ref="R645:U645"/>
    <mergeCell ref="B640:C640"/>
    <mergeCell ref="D640:E640"/>
    <mergeCell ref="R640:U640"/>
    <mergeCell ref="B641:C641"/>
    <mergeCell ref="D641:E641"/>
    <mergeCell ref="R641:U641"/>
    <mergeCell ref="B642:C642"/>
    <mergeCell ref="D642:E642"/>
    <mergeCell ref="R642:U642"/>
    <mergeCell ref="B637:C637"/>
    <mergeCell ref="D637:E637"/>
    <mergeCell ref="R637:U637"/>
    <mergeCell ref="B638:C638"/>
    <mergeCell ref="D638:E638"/>
    <mergeCell ref="R638:U638"/>
    <mergeCell ref="B639:C639"/>
    <mergeCell ref="D639:E639"/>
    <mergeCell ref="R639:U639"/>
    <mergeCell ref="B634:C634"/>
    <mergeCell ref="D634:E634"/>
    <mergeCell ref="R634:U634"/>
    <mergeCell ref="B635:C635"/>
    <mergeCell ref="D635:E635"/>
    <mergeCell ref="R635:U635"/>
    <mergeCell ref="B636:C636"/>
    <mergeCell ref="D636:E636"/>
    <mergeCell ref="R636:U636"/>
    <mergeCell ref="B631:C631"/>
    <mergeCell ref="D631:E631"/>
    <mergeCell ref="R631:U631"/>
    <mergeCell ref="B632:C632"/>
    <mergeCell ref="D632:E632"/>
    <mergeCell ref="R632:U632"/>
    <mergeCell ref="B633:C633"/>
    <mergeCell ref="D633:E633"/>
    <mergeCell ref="R633:U633"/>
    <mergeCell ref="B628:C628"/>
    <mergeCell ref="D628:E628"/>
    <mergeCell ref="R628:U628"/>
    <mergeCell ref="B629:C629"/>
    <mergeCell ref="D629:E629"/>
    <mergeCell ref="R629:U629"/>
    <mergeCell ref="B630:C630"/>
    <mergeCell ref="D630:E630"/>
    <mergeCell ref="R630:U630"/>
    <mergeCell ref="B625:C625"/>
    <mergeCell ref="D625:E625"/>
    <mergeCell ref="R625:U625"/>
    <mergeCell ref="B626:C626"/>
    <mergeCell ref="D626:E626"/>
    <mergeCell ref="R626:U626"/>
    <mergeCell ref="B627:C627"/>
    <mergeCell ref="D627:E627"/>
    <mergeCell ref="R627:U627"/>
    <mergeCell ref="B622:C622"/>
    <mergeCell ref="D622:E622"/>
    <mergeCell ref="R622:U622"/>
    <mergeCell ref="B623:C623"/>
    <mergeCell ref="D623:E623"/>
    <mergeCell ref="R623:U623"/>
    <mergeCell ref="B624:C624"/>
    <mergeCell ref="D624:E624"/>
    <mergeCell ref="R624:U624"/>
    <mergeCell ref="B619:C619"/>
    <mergeCell ref="D619:E619"/>
    <mergeCell ref="R619:U619"/>
    <mergeCell ref="B620:C620"/>
    <mergeCell ref="D620:E620"/>
    <mergeCell ref="R620:U620"/>
    <mergeCell ref="B621:C621"/>
    <mergeCell ref="D621:E621"/>
    <mergeCell ref="R621:U621"/>
    <mergeCell ref="B616:C616"/>
    <mergeCell ref="D616:E616"/>
    <mergeCell ref="R616:U616"/>
    <mergeCell ref="B617:C617"/>
    <mergeCell ref="D617:E617"/>
    <mergeCell ref="R617:U617"/>
    <mergeCell ref="B618:C618"/>
    <mergeCell ref="D618:E618"/>
    <mergeCell ref="R618:U618"/>
    <mergeCell ref="B613:C613"/>
    <mergeCell ref="D613:E613"/>
    <mergeCell ref="R613:U613"/>
    <mergeCell ref="B614:C614"/>
    <mergeCell ref="D614:E614"/>
    <mergeCell ref="R614:U614"/>
    <mergeCell ref="B615:C615"/>
    <mergeCell ref="D615:E615"/>
    <mergeCell ref="R615:U615"/>
    <mergeCell ref="B610:C610"/>
    <mergeCell ref="D610:E610"/>
    <mergeCell ref="R610:U610"/>
    <mergeCell ref="B611:C611"/>
    <mergeCell ref="D611:E611"/>
    <mergeCell ref="R611:U611"/>
    <mergeCell ref="B612:C612"/>
    <mergeCell ref="D612:E612"/>
    <mergeCell ref="R612:U612"/>
    <mergeCell ref="B607:C607"/>
    <mergeCell ref="D607:E607"/>
    <mergeCell ref="R607:U607"/>
    <mergeCell ref="B608:C608"/>
    <mergeCell ref="D608:E608"/>
    <mergeCell ref="R608:U608"/>
    <mergeCell ref="B609:C609"/>
    <mergeCell ref="D609:E609"/>
    <mergeCell ref="R609:U609"/>
    <mergeCell ref="B604:C604"/>
    <mergeCell ref="D604:E604"/>
    <mergeCell ref="R604:U604"/>
    <mergeCell ref="B605:C605"/>
    <mergeCell ref="D605:E605"/>
    <mergeCell ref="R605:U605"/>
    <mergeCell ref="B606:C606"/>
    <mergeCell ref="D606:E606"/>
    <mergeCell ref="R606:U606"/>
    <mergeCell ref="B601:C601"/>
    <mergeCell ref="D601:E601"/>
    <mergeCell ref="R601:U601"/>
    <mergeCell ref="B602:C602"/>
    <mergeCell ref="D602:E602"/>
    <mergeCell ref="R602:U602"/>
    <mergeCell ref="B603:C603"/>
    <mergeCell ref="D603:E603"/>
    <mergeCell ref="R603:U603"/>
    <mergeCell ref="B598:C598"/>
    <mergeCell ref="D598:E598"/>
    <mergeCell ref="R598:U598"/>
    <mergeCell ref="B599:C599"/>
    <mergeCell ref="D599:E599"/>
    <mergeCell ref="R599:U599"/>
    <mergeCell ref="B600:C600"/>
    <mergeCell ref="D600:E600"/>
    <mergeCell ref="R600:U600"/>
    <mergeCell ref="B595:C595"/>
    <mergeCell ref="D595:E595"/>
    <mergeCell ref="R595:U595"/>
    <mergeCell ref="B596:C596"/>
    <mergeCell ref="D596:E596"/>
    <mergeCell ref="R596:U596"/>
    <mergeCell ref="B597:C597"/>
    <mergeCell ref="D597:E597"/>
    <mergeCell ref="R597:U597"/>
    <mergeCell ref="B592:C592"/>
    <mergeCell ref="D592:E592"/>
    <mergeCell ref="R592:U592"/>
    <mergeCell ref="B593:C593"/>
    <mergeCell ref="D593:E593"/>
    <mergeCell ref="R593:U593"/>
    <mergeCell ref="B594:C594"/>
    <mergeCell ref="D594:E594"/>
    <mergeCell ref="R594:U594"/>
    <mergeCell ref="B589:C589"/>
    <mergeCell ref="D589:E589"/>
    <mergeCell ref="R589:U589"/>
    <mergeCell ref="B590:C590"/>
    <mergeCell ref="D590:E590"/>
    <mergeCell ref="R590:U590"/>
    <mergeCell ref="B591:C591"/>
    <mergeCell ref="D591:E591"/>
    <mergeCell ref="R591:U591"/>
    <mergeCell ref="B586:C586"/>
    <mergeCell ref="D586:E586"/>
    <mergeCell ref="R586:U586"/>
    <mergeCell ref="B587:C587"/>
    <mergeCell ref="D587:E587"/>
    <mergeCell ref="R587:U587"/>
    <mergeCell ref="B588:C588"/>
    <mergeCell ref="D588:E588"/>
    <mergeCell ref="R588:U588"/>
    <mergeCell ref="B583:C583"/>
    <mergeCell ref="D583:E583"/>
    <mergeCell ref="R583:U583"/>
    <mergeCell ref="B584:C584"/>
    <mergeCell ref="D584:E584"/>
    <mergeCell ref="R584:U584"/>
    <mergeCell ref="B585:C585"/>
    <mergeCell ref="D585:E585"/>
    <mergeCell ref="R585:U585"/>
    <mergeCell ref="B580:C580"/>
    <mergeCell ref="D580:E580"/>
    <mergeCell ref="R580:U580"/>
    <mergeCell ref="B581:C581"/>
    <mergeCell ref="D581:E581"/>
    <mergeCell ref="R581:U581"/>
    <mergeCell ref="B582:C582"/>
    <mergeCell ref="D582:E582"/>
    <mergeCell ref="R582:U582"/>
    <mergeCell ref="B577:C577"/>
    <mergeCell ref="D577:E577"/>
    <mergeCell ref="R577:U577"/>
    <mergeCell ref="B578:C578"/>
    <mergeCell ref="D578:E578"/>
    <mergeCell ref="R578:U578"/>
    <mergeCell ref="B579:C579"/>
    <mergeCell ref="D579:E579"/>
    <mergeCell ref="R579:U579"/>
    <mergeCell ref="B574:C574"/>
    <mergeCell ref="D574:E574"/>
    <mergeCell ref="R574:U574"/>
    <mergeCell ref="B575:C575"/>
    <mergeCell ref="D575:E575"/>
    <mergeCell ref="R575:U575"/>
    <mergeCell ref="B576:C576"/>
    <mergeCell ref="D576:E576"/>
    <mergeCell ref="R576:U576"/>
    <mergeCell ref="B571:C571"/>
    <mergeCell ref="D571:E571"/>
    <mergeCell ref="R571:U571"/>
    <mergeCell ref="B572:C572"/>
    <mergeCell ref="D572:E572"/>
    <mergeCell ref="R572:U572"/>
    <mergeCell ref="B573:C573"/>
    <mergeCell ref="D573:E573"/>
    <mergeCell ref="R573:U573"/>
    <mergeCell ref="B568:C568"/>
    <mergeCell ref="D568:E568"/>
    <mergeCell ref="R568:U568"/>
    <mergeCell ref="B569:C569"/>
    <mergeCell ref="D569:E569"/>
    <mergeCell ref="R569:U569"/>
    <mergeCell ref="B570:C570"/>
    <mergeCell ref="D570:E570"/>
    <mergeCell ref="R570:U570"/>
    <mergeCell ref="B565:C565"/>
    <mergeCell ref="D565:E565"/>
    <mergeCell ref="R565:U565"/>
    <mergeCell ref="B566:C566"/>
    <mergeCell ref="D566:E566"/>
    <mergeCell ref="R566:U566"/>
    <mergeCell ref="B567:C567"/>
    <mergeCell ref="D567:E567"/>
    <mergeCell ref="R567:U567"/>
    <mergeCell ref="B562:C562"/>
    <mergeCell ref="D562:E562"/>
    <mergeCell ref="R562:U562"/>
    <mergeCell ref="B563:C563"/>
    <mergeCell ref="D563:E563"/>
    <mergeCell ref="R563:U563"/>
    <mergeCell ref="B564:C564"/>
    <mergeCell ref="D564:E564"/>
    <mergeCell ref="R564:U564"/>
    <mergeCell ref="B559:C559"/>
    <mergeCell ref="D559:E559"/>
    <mergeCell ref="R559:U559"/>
    <mergeCell ref="B560:C560"/>
    <mergeCell ref="D560:E560"/>
    <mergeCell ref="R560:U560"/>
    <mergeCell ref="B561:C561"/>
    <mergeCell ref="D561:E561"/>
    <mergeCell ref="R561:U561"/>
    <mergeCell ref="B556:C556"/>
    <mergeCell ref="D556:E556"/>
    <mergeCell ref="R556:U556"/>
    <mergeCell ref="B557:C557"/>
    <mergeCell ref="D557:E557"/>
    <mergeCell ref="R557:U557"/>
    <mergeCell ref="B558:C558"/>
    <mergeCell ref="D558:E558"/>
    <mergeCell ref="R558:U558"/>
    <mergeCell ref="B553:C553"/>
    <mergeCell ref="D553:E553"/>
    <mergeCell ref="R553:U553"/>
    <mergeCell ref="B554:C554"/>
    <mergeCell ref="D554:E554"/>
    <mergeCell ref="R554:U554"/>
    <mergeCell ref="B555:C555"/>
    <mergeCell ref="D555:E555"/>
    <mergeCell ref="R555:U555"/>
    <mergeCell ref="B550:C550"/>
    <mergeCell ref="D550:E550"/>
    <mergeCell ref="R550:U550"/>
    <mergeCell ref="B551:C551"/>
    <mergeCell ref="D551:E551"/>
    <mergeCell ref="R551:U551"/>
    <mergeCell ref="B552:C552"/>
    <mergeCell ref="D552:E552"/>
    <mergeCell ref="R552:U552"/>
    <mergeCell ref="B547:C547"/>
    <mergeCell ref="D547:E547"/>
    <mergeCell ref="R547:U547"/>
    <mergeCell ref="B548:C548"/>
    <mergeCell ref="D548:E548"/>
    <mergeCell ref="R548:U548"/>
    <mergeCell ref="B549:C549"/>
    <mergeCell ref="D549:E549"/>
    <mergeCell ref="R549:U549"/>
    <mergeCell ref="B544:C544"/>
    <mergeCell ref="D544:E544"/>
    <mergeCell ref="R544:U544"/>
    <mergeCell ref="B545:C545"/>
    <mergeCell ref="D545:E545"/>
    <mergeCell ref="R545:U545"/>
    <mergeCell ref="B546:C546"/>
    <mergeCell ref="D546:E546"/>
    <mergeCell ref="R546:U546"/>
    <mergeCell ref="B541:C541"/>
    <mergeCell ref="D541:E541"/>
    <mergeCell ref="R541:U541"/>
    <mergeCell ref="B542:C542"/>
    <mergeCell ref="D542:E542"/>
    <mergeCell ref="R542:U542"/>
    <mergeCell ref="B543:C543"/>
    <mergeCell ref="D543:E543"/>
    <mergeCell ref="R543:U543"/>
    <mergeCell ref="B538:C538"/>
    <mergeCell ref="D538:E538"/>
    <mergeCell ref="R538:U538"/>
    <mergeCell ref="B539:C539"/>
    <mergeCell ref="D539:E539"/>
    <mergeCell ref="R539:U539"/>
    <mergeCell ref="B540:C540"/>
    <mergeCell ref="D540:E540"/>
    <mergeCell ref="R540:U540"/>
    <mergeCell ref="B535:C535"/>
    <mergeCell ref="D535:E535"/>
    <mergeCell ref="R535:U535"/>
    <mergeCell ref="B536:C536"/>
    <mergeCell ref="D536:E536"/>
    <mergeCell ref="R536:U536"/>
    <mergeCell ref="B537:C537"/>
    <mergeCell ref="D537:E537"/>
    <mergeCell ref="R537:U537"/>
    <mergeCell ref="B532:C532"/>
    <mergeCell ref="D532:E532"/>
    <mergeCell ref="R532:U532"/>
    <mergeCell ref="B533:C533"/>
    <mergeCell ref="D533:E533"/>
    <mergeCell ref="R533:U533"/>
    <mergeCell ref="B534:C534"/>
    <mergeCell ref="D534:E534"/>
    <mergeCell ref="R534:U534"/>
    <mergeCell ref="B529:C529"/>
    <mergeCell ref="D529:E529"/>
    <mergeCell ref="R529:U529"/>
    <mergeCell ref="B530:C530"/>
    <mergeCell ref="D530:E530"/>
    <mergeCell ref="R530:U530"/>
    <mergeCell ref="B531:C531"/>
    <mergeCell ref="D531:E531"/>
    <mergeCell ref="R531:U531"/>
    <mergeCell ref="B526:C526"/>
    <mergeCell ref="D526:E526"/>
    <mergeCell ref="R526:U526"/>
    <mergeCell ref="B527:C527"/>
    <mergeCell ref="D527:E527"/>
    <mergeCell ref="R527:U527"/>
    <mergeCell ref="B528:C528"/>
    <mergeCell ref="D528:E528"/>
    <mergeCell ref="R528:U528"/>
    <mergeCell ref="B523:C523"/>
    <mergeCell ref="D523:E523"/>
    <mergeCell ref="R523:U523"/>
    <mergeCell ref="B524:C524"/>
    <mergeCell ref="D524:E524"/>
    <mergeCell ref="R524:U524"/>
    <mergeCell ref="B525:C525"/>
    <mergeCell ref="D525:E525"/>
    <mergeCell ref="R525:U525"/>
    <mergeCell ref="B520:C520"/>
    <mergeCell ref="D520:E520"/>
    <mergeCell ref="R520:U520"/>
    <mergeCell ref="B521:C521"/>
    <mergeCell ref="D521:E521"/>
    <mergeCell ref="R521:U521"/>
    <mergeCell ref="B522:C522"/>
    <mergeCell ref="D522:E522"/>
    <mergeCell ref="R522:U522"/>
    <mergeCell ref="B517:C517"/>
    <mergeCell ref="D517:E517"/>
    <mergeCell ref="R517:U517"/>
    <mergeCell ref="B518:C518"/>
    <mergeCell ref="D518:E518"/>
    <mergeCell ref="R518:U518"/>
    <mergeCell ref="B519:C519"/>
    <mergeCell ref="D519:E519"/>
    <mergeCell ref="R519:U519"/>
    <mergeCell ref="B514:C514"/>
    <mergeCell ref="D514:E514"/>
    <mergeCell ref="R514:U514"/>
    <mergeCell ref="B515:C515"/>
    <mergeCell ref="D515:E515"/>
    <mergeCell ref="R515:U515"/>
    <mergeCell ref="B516:C516"/>
    <mergeCell ref="D516:E516"/>
    <mergeCell ref="R516:U516"/>
    <mergeCell ref="B511:C511"/>
    <mergeCell ref="D511:E511"/>
    <mergeCell ref="R511:U511"/>
    <mergeCell ref="B512:C512"/>
    <mergeCell ref="D512:E512"/>
    <mergeCell ref="R512:U512"/>
    <mergeCell ref="B513:C513"/>
    <mergeCell ref="D513:E513"/>
    <mergeCell ref="R513:U513"/>
    <mergeCell ref="B508:C508"/>
    <mergeCell ref="D508:E508"/>
    <mergeCell ref="R508:U508"/>
    <mergeCell ref="B509:C509"/>
    <mergeCell ref="D509:E509"/>
    <mergeCell ref="R509:U509"/>
    <mergeCell ref="B510:C510"/>
    <mergeCell ref="D510:E510"/>
    <mergeCell ref="R510:U510"/>
    <mergeCell ref="B505:C505"/>
    <mergeCell ref="D505:E505"/>
    <mergeCell ref="R505:U505"/>
    <mergeCell ref="B506:C506"/>
    <mergeCell ref="D506:E506"/>
    <mergeCell ref="R506:U506"/>
    <mergeCell ref="B507:C507"/>
    <mergeCell ref="D507:E507"/>
    <mergeCell ref="R507:U507"/>
    <mergeCell ref="B502:C502"/>
    <mergeCell ref="D502:E502"/>
    <mergeCell ref="R502:U502"/>
    <mergeCell ref="B503:C503"/>
    <mergeCell ref="D503:E503"/>
    <mergeCell ref="R503:U503"/>
    <mergeCell ref="B504:C504"/>
    <mergeCell ref="D504:E504"/>
    <mergeCell ref="R504:U504"/>
    <mergeCell ref="B499:C499"/>
    <mergeCell ref="D499:E499"/>
    <mergeCell ref="R499:U499"/>
    <mergeCell ref="B500:C500"/>
    <mergeCell ref="D500:E500"/>
    <mergeCell ref="R500:U500"/>
    <mergeCell ref="B501:C501"/>
    <mergeCell ref="D501:E501"/>
    <mergeCell ref="R501:U501"/>
    <mergeCell ref="B496:C496"/>
    <mergeCell ref="D496:E496"/>
    <mergeCell ref="R496:U496"/>
    <mergeCell ref="B497:C497"/>
    <mergeCell ref="D497:E497"/>
    <mergeCell ref="R497:U497"/>
    <mergeCell ref="B498:C498"/>
    <mergeCell ref="D498:E498"/>
    <mergeCell ref="R498:U498"/>
    <mergeCell ref="B493:C493"/>
    <mergeCell ref="D493:E493"/>
    <mergeCell ref="R493:U493"/>
    <mergeCell ref="B494:C494"/>
    <mergeCell ref="D494:E494"/>
    <mergeCell ref="R494:U494"/>
    <mergeCell ref="B495:C495"/>
    <mergeCell ref="D495:E495"/>
    <mergeCell ref="R495:U495"/>
    <mergeCell ref="B490:C490"/>
    <mergeCell ref="D490:E490"/>
    <mergeCell ref="R490:U490"/>
    <mergeCell ref="B491:C491"/>
    <mergeCell ref="D491:E491"/>
    <mergeCell ref="R491:U491"/>
    <mergeCell ref="B492:C492"/>
    <mergeCell ref="D492:E492"/>
    <mergeCell ref="R492:U492"/>
    <mergeCell ref="B487:C487"/>
    <mergeCell ref="D487:E487"/>
    <mergeCell ref="R487:U487"/>
    <mergeCell ref="B488:C488"/>
    <mergeCell ref="D488:E488"/>
    <mergeCell ref="R488:U488"/>
    <mergeCell ref="B489:C489"/>
    <mergeCell ref="D489:E489"/>
    <mergeCell ref="R489:U489"/>
    <mergeCell ref="B484:C484"/>
    <mergeCell ref="D484:E484"/>
    <mergeCell ref="R484:U484"/>
    <mergeCell ref="B485:C485"/>
    <mergeCell ref="D485:E485"/>
    <mergeCell ref="R485:U485"/>
    <mergeCell ref="B486:C486"/>
    <mergeCell ref="D486:E486"/>
    <mergeCell ref="R486:U486"/>
    <mergeCell ref="B481:C481"/>
    <mergeCell ref="D481:E481"/>
    <mergeCell ref="R481:U481"/>
    <mergeCell ref="B482:C482"/>
    <mergeCell ref="D482:E482"/>
    <mergeCell ref="R482:U482"/>
    <mergeCell ref="B483:C483"/>
    <mergeCell ref="D483:E483"/>
    <mergeCell ref="R483:U483"/>
    <mergeCell ref="B478:C478"/>
    <mergeCell ref="D478:E478"/>
    <mergeCell ref="R478:U478"/>
    <mergeCell ref="B479:C479"/>
    <mergeCell ref="D479:E479"/>
    <mergeCell ref="R479:U479"/>
    <mergeCell ref="B480:C480"/>
    <mergeCell ref="D480:E480"/>
    <mergeCell ref="R480:U480"/>
    <mergeCell ref="B475:C475"/>
    <mergeCell ref="D475:E475"/>
    <mergeCell ref="R475:U475"/>
    <mergeCell ref="B476:C476"/>
    <mergeCell ref="D476:E476"/>
    <mergeCell ref="R476:U476"/>
    <mergeCell ref="B477:C477"/>
    <mergeCell ref="D477:E477"/>
    <mergeCell ref="R477:U477"/>
    <mergeCell ref="B472:C472"/>
    <mergeCell ref="D472:E472"/>
    <mergeCell ref="R472:U472"/>
    <mergeCell ref="B473:C473"/>
    <mergeCell ref="D473:E473"/>
    <mergeCell ref="R473:U473"/>
    <mergeCell ref="B474:C474"/>
    <mergeCell ref="D474:E474"/>
    <mergeCell ref="R474:U474"/>
    <mergeCell ref="B469:C469"/>
    <mergeCell ref="D469:E469"/>
    <mergeCell ref="R469:U469"/>
    <mergeCell ref="B470:C470"/>
    <mergeCell ref="D470:E470"/>
    <mergeCell ref="R470:U470"/>
    <mergeCell ref="B471:C471"/>
    <mergeCell ref="D471:E471"/>
    <mergeCell ref="R471:U471"/>
    <mergeCell ref="B466:C466"/>
    <mergeCell ref="D466:E466"/>
    <mergeCell ref="R466:U466"/>
    <mergeCell ref="B467:C467"/>
    <mergeCell ref="D467:E467"/>
    <mergeCell ref="R467:U467"/>
    <mergeCell ref="B468:C468"/>
    <mergeCell ref="D468:E468"/>
    <mergeCell ref="R468:U468"/>
    <mergeCell ref="B463:C463"/>
    <mergeCell ref="D463:E463"/>
    <mergeCell ref="R463:U463"/>
    <mergeCell ref="B464:C464"/>
    <mergeCell ref="D464:E464"/>
    <mergeCell ref="R464:U464"/>
    <mergeCell ref="B465:C465"/>
    <mergeCell ref="D465:E465"/>
    <mergeCell ref="R465:U465"/>
    <mergeCell ref="B460:C460"/>
    <mergeCell ref="D460:E460"/>
    <mergeCell ref="R460:U460"/>
    <mergeCell ref="B461:C461"/>
    <mergeCell ref="D461:E461"/>
    <mergeCell ref="R461:U461"/>
    <mergeCell ref="B462:C462"/>
    <mergeCell ref="D462:E462"/>
    <mergeCell ref="R462:U462"/>
    <mergeCell ref="B457:C457"/>
    <mergeCell ref="D457:E457"/>
    <mergeCell ref="R457:U457"/>
    <mergeCell ref="B458:C458"/>
    <mergeCell ref="D458:E458"/>
    <mergeCell ref="R458:U458"/>
    <mergeCell ref="B459:C459"/>
    <mergeCell ref="D459:E459"/>
    <mergeCell ref="R459:U459"/>
    <mergeCell ref="B454:C454"/>
    <mergeCell ref="D454:E454"/>
    <mergeCell ref="R454:U454"/>
    <mergeCell ref="B455:C455"/>
    <mergeCell ref="D455:E455"/>
    <mergeCell ref="R455:U455"/>
    <mergeCell ref="B456:C456"/>
    <mergeCell ref="D456:E456"/>
    <mergeCell ref="R456:U456"/>
    <mergeCell ref="B451:C451"/>
    <mergeCell ref="D451:E451"/>
    <mergeCell ref="R451:U451"/>
    <mergeCell ref="B452:C452"/>
    <mergeCell ref="D452:E452"/>
    <mergeCell ref="R452:U452"/>
    <mergeCell ref="B453:C453"/>
    <mergeCell ref="D453:E453"/>
    <mergeCell ref="R453:U453"/>
    <mergeCell ref="B448:C448"/>
    <mergeCell ref="D448:E448"/>
    <mergeCell ref="R448:U448"/>
    <mergeCell ref="B449:C449"/>
    <mergeCell ref="D449:E449"/>
    <mergeCell ref="R449:U449"/>
    <mergeCell ref="B450:C450"/>
    <mergeCell ref="D450:E450"/>
    <mergeCell ref="R450:U450"/>
    <mergeCell ref="B445:C445"/>
    <mergeCell ref="D445:E445"/>
    <mergeCell ref="R445:U445"/>
    <mergeCell ref="B446:C446"/>
    <mergeCell ref="D446:E446"/>
    <mergeCell ref="R446:U446"/>
    <mergeCell ref="B447:C447"/>
    <mergeCell ref="D447:E447"/>
    <mergeCell ref="R447:U447"/>
    <mergeCell ref="B442:C442"/>
    <mergeCell ref="D442:E442"/>
    <mergeCell ref="R442:U442"/>
    <mergeCell ref="B443:C443"/>
    <mergeCell ref="D443:E443"/>
    <mergeCell ref="R443:U443"/>
    <mergeCell ref="B444:C444"/>
    <mergeCell ref="D444:E444"/>
    <mergeCell ref="R444:U444"/>
    <mergeCell ref="B439:C439"/>
    <mergeCell ref="D439:E439"/>
    <mergeCell ref="R439:U439"/>
    <mergeCell ref="B440:C440"/>
    <mergeCell ref="D440:E440"/>
    <mergeCell ref="R440:U440"/>
    <mergeCell ref="B441:C441"/>
    <mergeCell ref="D441:E441"/>
    <mergeCell ref="R441:U441"/>
    <mergeCell ref="B436:C436"/>
    <mergeCell ref="D436:E436"/>
    <mergeCell ref="R436:U436"/>
    <mergeCell ref="B437:C437"/>
    <mergeCell ref="D437:E437"/>
    <mergeCell ref="R437:U437"/>
    <mergeCell ref="B438:C438"/>
    <mergeCell ref="D438:E438"/>
    <mergeCell ref="R438:U438"/>
    <mergeCell ref="B433:C433"/>
    <mergeCell ref="D433:E433"/>
    <mergeCell ref="R433:U433"/>
    <mergeCell ref="B434:C434"/>
    <mergeCell ref="D434:E434"/>
    <mergeCell ref="R434:U434"/>
    <mergeCell ref="B435:C435"/>
    <mergeCell ref="D435:E435"/>
    <mergeCell ref="R435:U435"/>
    <mergeCell ref="B430:C430"/>
    <mergeCell ref="D430:E430"/>
    <mergeCell ref="R430:U430"/>
    <mergeCell ref="B431:C431"/>
    <mergeCell ref="D431:E431"/>
    <mergeCell ref="R431:U431"/>
    <mergeCell ref="B432:C432"/>
    <mergeCell ref="D432:E432"/>
    <mergeCell ref="R432:U432"/>
    <mergeCell ref="B427:C427"/>
    <mergeCell ref="D427:E427"/>
    <mergeCell ref="R427:U427"/>
    <mergeCell ref="B428:C428"/>
    <mergeCell ref="D428:E428"/>
    <mergeCell ref="R428:U428"/>
    <mergeCell ref="B429:C429"/>
    <mergeCell ref="D429:E429"/>
    <mergeCell ref="R429:U429"/>
    <mergeCell ref="B424:C424"/>
    <mergeCell ref="D424:E424"/>
    <mergeCell ref="R424:U424"/>
    <mergeCell ref="B425:C425"/>
    <mergeCell ref="D425:E425"/>
    <mergeCell ref="R425:U425"/>
    <mergeCell ref="B426:C426"/>
    <mergeCell ref="D426:E426"/>
    <mergeCell ref="R426:U426"/>
    <mergeCell ref="B421:C421"/>
    <mergeCell ref="D421:E421"/>
    <mergeCell ref="R421:U421"/>
    <mergeCell ref="B422:C422"/>
    <mergeCell ref="D422:E422"/>
    <mergeCell ref="R422:U422"/>
    <mergeCell ref="B423:C423"/>
    <mergeCell ref="D423:E423"/>
    <mergeCell ref="R423:U423"/>
    <mergeCell ref="B418:C418"/>
    <mergeCell ref="D418:E418"/>
    <mergeCell ref="R418:U418"/>
    <mergeCell ref="B419:C419"/>
    <mergeCell ref="D419:E419"/>
    <mergeCell ref="R419:U419"/>
    <mergeCell ref="B420:C420"/>
    <mergeCell ref="D420:E420"/>
    <mergeCell ref="R420:U420"/>
    <mergeCell ref="B415:C415"/>
    <mergeCell ref="D415:E415"/>
    <mergeCell ref="R415:U415"/>
    <mergeCell ref="B416:C416"/>
    <mergeCell ref="D416:E416"/>
    <mergeCell ref="R416:U416"/>
    <mergeCell ref="B417:C417"/>
    <mergeCell ref="D417:E417"/>
    <mergeCell ref="R417:U417"/>
    <mergeCell ref="B412:C412"/>
    <mergeCell ref="D412:E412"/>
    <mergeCell ref="R412:U412"/>
    <mergeCell ref="B413:C413"/>
    <mergeCell ref="D413:E413"/>
    <mergeCell ref="R413:U413"/>
    <mergeCell ref="B414:C414"/>
    <mergeCell ref="D414:E414"/>
    <mergeCell ref="R414:U414"/>
    <mergeCell ref="B409:C409"/>
    <mergeCell ref="D409:E409"/>
    <mergeCell ref="R409:U409"/>
    <mergeCell ref="B410:C410"/>
    <mergeCell ref="D410:E410"/>
    <mergeCell ref="R410:U410"/>
    <mergeCell ref="B411:C411"/>
    <mergeCell ref="D411:E411"/>
    <mergeCell ref="R411:U411"/>
    <mergeCell ref="B406:C406"/>
    <mergeCell ref="D406:E406"/>
    <mergeCell ref="R406:U406"/>
    <mergeCell ref="B407:C407"/>
    <mergeCell ref="D407:E407"/>
    <mergeCell ref="R407:U407"/>
    <mergeCell ref="B408:C408"/>
    <mergeCell ref="D408:E408"/>
    <mergeCell ref="R408:U408"/>
    <mergeCell ref="B403:C403"/>
    <mergeCell ref="D403:E403"/>
    <mergeCell ref="R403:U403"/>
    <mergeCell ref="B404:C404"/>
    <mergeCell ref="D404:E404"/>
    <mergeCell ref="R404:U404"/>
    <mergeCell ref="B405:C405"/>
    <mergeCell ref="D405:E405"/>
    <mergeCell ref="R405:U405"/>
    <mergeCell ref="B400:C400"/>
    <mergeCell ref="D400:E400"/>
    <mergeCell ref="R400:U400"/>
    <mergeCell ref="B401:C401"/>
    <mergeCell ref="D401:E401"/>
    <mergeCell ref="R401:U401"/>
    <mergeCell ref="B402:C402"/>
    <mergeCell ref="D402:E402"/>
    <mergeCell ref="R402:U402"/>
    <mergeCell ref="B397:C397"/>
    <mergeCell ref="D397:E397"/>
    <mergeCell ref="R397:U397"/>
    <mergeCell ref="B398:C398"/>
    <mergeCell ref="D398:E398"/>
    <mergeCell ref="R398:U398"/>
    <mergeCell ref="B399:C399"/>
    <mergeCell ref="D399:E399"/>
    <mergeCell ref="R399:U399"/>
    <mergeCell ref="B394:C394"/>
    <mergeCell ref="D394:E394"/>
    <mergeCell ref="R394:U394"/>
    <mergeCell ref="B395:C395"/>
    <mergeCell ref="D395:E395"/>
    <mergeCell ref="R395:U395"/>
    <mergeCell ref="B396:C396"/>
    <mergeCell ref="D396:E396"/>
    <mergeCell ref="R396:U396"/>
    <mergeCell ref="B391:C391"/>
    <mergeCell ref="D391:E391"/>
    <mergeCell ref="R391:U391"/>
    <mergeCell ref="B392:C392"/>
    <mergeCell ref="D392:E392"/>
    <mergeCell ref="R392:U392"/>
    <mergeCell ref="B393:C393"/>
    <mergeCell ref="D393:E393"/>
    <mergeCell ref="R393:U393"/>
    <mergeCell ref="B388:C388"/>
    <mergeCell ref="D388:E388"/>
    <mergeCell ref="R388:U388"/>
    <mergeCell ref="B389:C389"/>
    <mergeCell ref="D389:E389"/>
    <mergeCell ref="R389:U389"/>
    <mergeCell ref="B390:C390"/>
    <mergeCell ref="D390:E390"/>
    <mergeCell ref="R390:U390"/>
    <mergeCell ref="B385:C385"/>
    <mergeCell ref="D385:E385"/>
    <mergeCell ref="R385:U385"/>
    <mergeCell ref="B386:C386"/>
    <mergeCell ref="D386:E386"/>
    <mergeCell ref="R386:U386"/>
    <mergeCell ref="B387:C387"/>
    <mergeCell ref="D387:E387"/>
    <mergeCell ref="R387:U387"/>
    <mergeCell ref="B382:C382"/>
    <mergeCell ref="D382:E382"/>
    <mergeCell ref="R382:U382"/>
    <mergeCell ref="B383:C383"/>
    <mergeCell ref="D383:E383"/>
    <mergeCell ref="R383:U383"/>
    <mergeCell ref="B384:C384"/>
    <mergeCell ref="D384:E384"/>
    <mergeCell ref="R384:U384"/>
    <mergeCell ref="B379:C379"/>
    <mergeCell ref="D379:E379"/>
    <mergeCell ref="R379:U379"/>
    <mergeCell ref="B380:C380"/>
    <mergeCell ref="D380:E380"/>
    <mergeCell ref="R380:U380"/>
    <mergeCell ref="B381:C381"/>
    <mergeCell ref="D381:E381"/>
    <mergeCell ref="R381:U381"/>
    <mergeCell ref="B376:C376"/>
    <mergeCell ref="D376:E376"/>
    <mergeCell ref="R376:U376"/>
    <mergeCell ref="B377:C377"/>
    <mergeCell ref="D377:E377"/>
    <mergeCell ref="R377:U377"/>
    <mergeCell ref="B378:C378"/>
    <mergeCell ref="D378:E378"/>
    <mergeCell ref="R378:U378"/>
    <mergeCell ref="B373:C373"/>
    <mergeCell ref="D373:E373"/>
    <mergeCell ref="R373:U373"/>
    <mergeCell ref="B374:C374"/>
    <mergeCell ref="D374:E374"/>
    <mergeCell ref="R374:U374"/>
    <mergeCell ref="B375:C375"/>
    <mergeCell ref="D375:E375"/>
    <mergeCell ref="R375:U375"/>
    <mergeCell ref="B370:C370"/>
    <mergeCell ref="D370:E370"/>
    <mergeCell ref="R370:U370"/>
    <mergeCell ref="B371:C371"/>
    <mergeCell ref="D371:E371"/>
    <mergeCell ref="R371:U371"/>
    <mergeCell ref="B372:C372"/>
    <mergeCell ref="D372:E372"/>
    <mergeCell ref="R372:U372"/>
    <mergeCell ref="B367:C367"/>
    <mergeCell ref="D367:E367"/>
    <mergeCell ref="R367:U367"/>
    <mergeCell ref="B368:C368"/>
    <mergeCell ref="D368:E368"/>
    <mergeCell ref="R368:U368"/>
    <mergeCell ref="B369:C369"/>
    <mergeCell ref="D369:E369"/>
    <mergeCell ref="R369:U369"/>
    <mergeCell ref="B364:C364"/>
    <mergeCell ref="D364:E364"/>
    <mergeCell ref="R364:U364"/>
    <mergeCell ref="B365:C365"/>
    <mergeCell ref="D365:E365"/>
    <mergeCell ref="R365:U365"/>
    <mergeCell ref="B366:C366"/>
    <mergeCell ref="D366:E366"/>
    <mergeCell ref="R366:U366"/>
    <mergeCell ref="B361:C361"/>
    <mergeCell ref="D361:E361"/>
    <mergeCell ref="R361:U361"/>
    <mergeCell ref="B362:C362"/>
    <mergeCell ref="D362:E362"/>
    <mergeCell ref="R362:U362"/>
    <mergeCell ref="B363:C363"/>
    <mergeCell ref="D363:E363"/>
    <mergeCell ref="R363:U363"/>
    <mergeCell ref="B358:C358"/>
    <mergeCell ref="D358:E358"/>
    <mergeCell ref="R358:U358"/>
    <mergeCell ref="B359:C359"/>
    <mergeCell ref="D359:E359"/>
    <mergeCell ref="R359:U359"/>
    <mergeCell ref="B360:C360"/>
    <mergeCell ref="D360:E360"/>
    <mergeCell ref="R360:U360"/>
    <mergeCell ref="B355:C355"/>
    <mergeCell ref="D355:E355"/>
    <mergeCell ref="R355:U355"/>
    <mergeCell ref="B356:C356"/>
    <mergeCell ref="D356:E356"/>
    <mergeCell ref="R356:U356"/>
    <mergeCell ref="B357:C357"/>
    <mergeCell ref="D357:E357"/>
    <mergeCell ref="R357:U357"/>
    <mergeCell ref="B352:C352"/>
    <mergeCell ref="D352:E352"/>
    <mergeCell ref="R352:U352"/>
    <mergeCell ref="B353:C353"/>
    <mergeCell ref="D353:E353"/>
    <mergeCell ref="R353:U353"/>
    <mergeCell ref="B354:C354"/>
    <mergeCell ref="D354:E354"/>
    <mergeCell ref="R354:U354"/>
    <mergeCell ref="B349:C349"/>
    <mergeCell ref="D349:E349"/>
    <mergeCell ref="R349:U349"/>
    <mergeCell ref="B350:C350"/>
    <mergeCell ref="D350:E350"/>
    <mergeCell ref="R350:U350"/>
    <mergeCell ref="B351:C351"/>
    <mergeCell ref="D351:E351"/>
    <mergeCell ref="R351:U351"/>
    <mergeCell ref="B346:C346"/>
    <mergeCell ref="D346:E346"/>
    <mergeCell ref="R346:U346"/>
    <mergeCell ref="B347:C347"/>
    <mergeCell ref="D347:E347"/>
    <mergeCell ref="R347:U347"/>
    <mergeCell ref="B348:C348"/>
    <mergeCell ref="D348:E348"/>
    <mergeCell ref="R348:U348"/>
    <mergeCell ref="B343:C343"/>
    <mergeCell ref="D343:E343"/>
    <mergeCell ref="R343:U343"/>
    <mergeCell ref="B344:C344"/>
    <mergeCell ref="D344:E344"/>
    <mergeCell ref="R344:U344"/>
    <mergeCell ref="B345:C345"/>
    <mergeCell ref="D345:E345"/>
    <mergeCell ref="R345:U345"/>
    <mergeCell ref="B340:C340"/>
    <mergeCell ref="D340:E340"/>
    <mergeCell ref="R340:U340"/>
    <mergeCell ref="B341:C341"/>
    <mergeCell ref="D341:E341"/>
    <mergeCell ref="R341:U341"/>
    <mergeCell ref="B342:C342"/>
    <mergeCell ref="D342:E342"/>
    <mergeCell ref="R342:U342"/>
    <mergeCell ref="B337:C337"/>
    <mergeCell ref="D337:E337"/>
    <mergeCell ref="R337:U337"/>
    <mergeCell ref="B338:C338"/>
    <mergeCell ref="D338:E338"/>
    <mergeCell ref="R338:U338"/>
    <mergeCell ref="B339:C339"/>
    <mergeCell ref="D339:E339"/>
    <mergeCell ref="R339:U339"/>
    <mergeCell ref="B334:C334"/>
    <mergeCell ref="D334:E334"/>
    <mergeCell ref="R334:U334"/>
    <mergeCell ref="B335:C335"/>
    <mergeCell ref="D335:E335"/>
    <mergeCell ref="R335:U335"/>
    <mergeCell ref="B336:C336"/>
    <mergeCell ref="D336:E336"/>
    <mergeCell ref="R336:U336"/>
    <mergeCell ref="B331:C331"/>
    <mergeCell ref="D331:E331"/>
    <mergeCell ref="R331:U331"/>
    <mergeCell ref="B332:C332"/>
    <mergeCell ref="D332:E332"/>
    <mergeCell ref="R332:U332"/>
    <mergeCell ref="B333:C333"/>
    <mergeCell ref="D333:E333"/>
    <mergeCell ref="R333:U333"/>
    <mergeCell ref="B328:C328"/>
    <mergeCell ref="D328:E328"/>
    <mergeCell ref="R328:U328"/>
    <mergeCell ref="B329:C329"/>
    <mergeCell ref="D329:E329"/>
    <mergeCell ref="R329:U329"/>
    <mergeCell ref="B330:C330"/>
    <mergeCell ref="D330:E330"/>
    <mergeCell ref="R330:U330"/>
    <mergeCell ref="B325:C325"/>
    <mergeCell ref="D325:E325"/>
    <mergeCell ref="R325:U325"/>
    <mergeCell ref="B326:C326"/>
    <mergeCell ref="D326:E326"/>
    <mergeCell ref="R326:U326"/>
    <mergeCell ref="B327:C327"/>
    <mergeCell ref="D327:E327"/>
    <mergeCell ref="R327:U327"/>
    <mergeCell ref="B322:C322"/>
    <mergeCell ref="D322:E322"/>
    <mergeCell ref="R322:U322"/>
    <mergeCell ref="B323:C323"/>
    <mergeCell ref="D323:E323"/>
    <mergeCell ref="R323:U323"/>
    <mergeCell ref="B324:C324"/>
    <mergeCell ref="D324:E324"/>
    <mergeCell ref="R324:U324"/>
    <mergeCell ref="B319:C319"/>
    <mergeCell ref="D319:E319"/>
    <mergeCell ref="R319:U319"/>
    <mergeCell ref="B320:C320"/>
    <mergeCell ref="D320:E320"/>
    <mergeCell ref="R320:U320"/>
    <mergeCell ref="B321:C321"/>
    <mergeCell ref="D321:E321"/>
    <mergeCell ref="R321:U321"/>
    <mergeCell ref="B316:C316"/>
    <mergeCell ref="D316:E316"/>
    <mergeCell ref="R316:U316"/>
    <mergeCell ref="B317:C317"/>
    <mergeCell ref="D317:E317"/>
    <mergeCell ref="R317:U317"/>
    <mergeCell ref="B318:C318"/>
    <mergeCell ref="D318:E318"/>
    <mergeCell ref="R318:U318"/>
    <mergeCell ref="B313:C313"/>
    <mergeCell ref="D313:E313"/>
    <mergeCell ref="R313:U313"/>
    <mergeCell ref="B314:C314"/>
    <mergeCell ref="D314:E314"/>
    <mergeCell ref="R314:U314"/>
    <mergeCell ref="B315:C315"/>
    <mergeCell ref="D315:E315"/>
    <mergeCell ref="R315:U315"/>
    <mergeCell ref="B310:C310"/>
    <mergeCell ref="D310:E310"/>
    <mergeCell ref="R310:U310"/>
    <mergeCell ref="B311:C311"/>
    <mergeCell ref="D311:E311"/>
    <mergeCell ref="R311:U311"/>
    <mergeCell ref="B312:C312"/>
    <mergeCell ref="D312:E312"/>
    <mergeCell ref="R312:U312"/>
    <mergeCell ref="B307:C307"/>
    <mergeCell ref="D307:E307"/>
    <mergeCell ref="R307:U307"/>
    <mergeCell ref="B308:C308"/>
    <mergeCell ref="D308:E308"/>
    <mergeCell ref="R308:U308"/>
    <mergeCell ref="B309:C309"/>
    <mergeCell ref="D309:E309"/>
    <mergeCell ref="R309:U309"/>
    <mergeCell ref="B304:C304"/>
    <mergeCell ref="D304:E304"/>
    <mergeCell ref="R304:U304"/>
    <mergeCell ref="B305:C305"/>
    <mergeCell ref="D305:E305"/>
    <mergeCell ref="R305:U305"/>
    <mergeCell ref="B306:C306"/>
    <mergeCell ref="D306:E306"/>
    <mergeCell ref="R306:U306"/>
    <mergeCell ref="B301:C301"/>
    <mergeCell ref="D301:E301"/>
    <mergeCell ref="R301:U301"/>
    <mergeCell ref="B302:C302"/>
    <mergeCell ref="D302:E302"/>
    <mergeCell ref="R302:U302"/>
    <mergeCell ref="B303:C303"/>
    <mergeCell ref="D303:E303"/>
    <mergeCell ref="R303:U303"/>
    <mergeCell ref="B298:C298"/>
    <mergeCell ref="D298:E298"/>
    <mergeCell ref="R298:U298"/>
    <mergeCell ref="B299:C299"/>
    <mergeCell ref="D299:E299"/>
    <mergeCell ref="R299:U299"/>
    <mergeCell ref="B300:C300"/>
    <mergeCell ref="D300:E300"/>
    <mergeCell ref="R300:U300"/>
    <mergeCell ref="B295:C295"/>
    <mergeCell ref="D295:E295"/>
    <mergeCell ref="R295:U295"/>
    <mergeCell ref="B296:C296"/>
    <mergeCell ref="D296:E296"/>
    <mergeCell ref="R296:U296"/>
    <mergeCell ref="B297:C297"/>
    <mergeCell ref="D297:E297"/>
    <mergeCell ref="R297:U297"/>
    <mergeCell ref="B292:C292"/>
    <mergeCell ref="D292:E292"/>
    <mergeCell ref="R292:U292"/>
    <mergeCell ref="B293:C293"/>
    <mergeCell ref="D293:E293"/>
    <mergeCell ref="R293:U293"/>
    <mergeCell ref="B294:C294"/>
    <mergeCell ref="D294:E294"/>
    <mergeCell ref="R294:U294"/>
    <mergeCell ref="B289:C289"/>
    <mergeCell ref="D289:E289"/>
    <mergeCell ref="R289:U289"/>
    <mergeCell ref="B290:C290"/>
    <mergeCell ref="D290:E290"/>
    <mergeCell ref="R290:U290"/>
    <mergeCell ref="B291:C291"/>
    <mergeCell ref="D291:E291"/>
    <mergeCell ref="R291:U291"/>
    <mergeCell ref="B286:C286"/>
    <mergeCell ref="D286:E286"/>
    <mergeCell ref="R286:U286"/>
    <mergeCell ref="B287:C287"/>
    <mergeCell ref="D287:E287"/>
    <mergeCell ref="R287:U287"/>
    <mergeCell ref="B288:C288"/>
    <mergeCell ref="D288:E288"/>
    <mergeCell ref="R288:U288"/>
    <mergeCell ref="B283:C283"/>
    <mergeCell ref="D283:E283"/>
    <mergeCell ref="R283:U283"/>
    <mergeCell ref="B284:C284"/>
    <mergeCell ref="D284:E284"/>
    <mergeCell ref="R284:U284"/>
    <mergeCell ref="B285:C285"/>
    <mergeCell ref="D285:E285"/>
    <mergeCell ref="R285:U285"/>
    <mergeCell ref="B280:C280"/>
    <mergeCell ref="D280:E280"/>
    <mergeCell ref="R280:U280"/>
    <mergeCell ref="B281:C281"/>
    <mergeCell ref="D281:E281"/>
    <mergeCell ref="R281:U281"/>
    <mergeCell ref="B282:C282"/>
    <mergeCell ref="D282:E282"/>
    <mergeCell ref="R282:U282"/>
    <mergeCell ref="B277:C277"/>
    <mergeCell ref="D277:E277"/>
    <mergeCell ref="R277:U277"/>
    <mergeCell ref="B278:C278"/>
    <mergeCell ref="D278:E278"/>
    <mergeCell ref="R278:U278"/>
    <mergeCell ref="B279:C279"/>
    <mergeCell ref="D279:E279"/>
    <mergeCell ref="R279:U279"/>
    <mergeCell ref="B274:C274"/>
    <mergeCell ref="D274:E274"/>
    <mergeCell ref="R274:U274"/>
    <mergeCell ref="B275:C275"/>
    <mergeCell ref="D275:E275"/>
    <mergeCell ref="R275:U275"/>
    <mergeCell ref="B276:C276"/>
    <mergeCell ref="D276:E276"/>
    <mergeCell ref="R276:U276"/>
    <mergeCell ref="B271:C271"/>
    <mergeCell ref="D271:E271"/>
    <mergeCell ref="R271:U271"/>
    <mergeCell ref="B272:C272"/>
    <mergeCell ref="D272:E272"/>
    <mergeCell ref="R272:U272"/>
    <mergeCell ref="B273:C273"/>
    <mergeCell ref="D273:E273"/>
    <mergeCell ref="R273:U273"/>
    <mergeCell ref="B268:C268"/>
    <mergeCell ref="D268:E268"/>
    <mergeCell ref="R268:U268"/>
    <mergeCell ref="B269:C269"/>
    <mergeCell ref="D269:E269"/>
    <mergeCell ref="R269:U269"/>
    <mergeCell ref="B270:C270"/>
    <mergeCell ref="D270:E270"/>
    <mergeCell ref="R270:U270"/>
    <mergeCell ref="B265:C265"/>
    <mergeCell ref="D265:E265"/>
    <mergeCell ref="R265:U265"/>
    <mergeCell ref="B266:C266"/>
    <mergeCell ref="D266:E266"/>
    <mergeCell ref="R266:U266"/>
    <mergeCell ref="B267:C267"/>
    <mergeCell ref="D267:E267"/>
    <mergeCell ref="R267:U267"/>
    <mergeCell ref="B262:C262"/>
    <mergeCell ref="D262:E262"/>
    <mergeCell ref="R262:U262"/>
    <mergeCell ref="B263:C263"/>
    <mergeCell ref="D263:E263"/>
    <mergeCell ref="R263:U263"/>
    <mergeCell ref="B264:C264"/>
    <mergeCell ref="D264:E264"/>
    <mergeCell ref="R264:U264"/>
    <mergeCell ref="B259:C259"/>
    <mergeCell ref="D259:E259"/>
    <mergeCell ref="R259:U259"/>
    <mergeCell ref="B260:C260"/>
    <mergeCell ref="D260:E260"/>
    <mergeCell ref="R260:U260"/>
    <mergeCell ref="B261:C261"/>
    <mergeCell ref="D261:E261"/>
    <mergeCell ref="R261:U261"/>
    <mergeCell ref="B256:C256"/>
    <mergeCell ref="D256:E256"/>
    <mergeCell ref="R256:U256"/>
    <mergeCell ref="B257:C257"/>
    <mergeCell ref="D257:E257"/>
    <mergeCell ref="R257:U257"/>
    <mergeCell ref="B258:C258"/>
    <mergeCell ref="D258:E258"/>
    <mergeCell ref="R258:U258"/>
    <mergeCell ref="B253:C253"/>
    <mergeCell ref="D253:E253"/>
    <mergeCell ref="R253:U253"/>
    <mergeCell ref="B254:C254"/>
    <mergeCell ref="D254:E254"/>
    <mergeCell ref="R254:U254"/>
    <mergeCell ref="B255:C255"/>
    <mergeCell ref="D255:E255"/>
    <mergeCell ref="R255:U255"/>
    <mergeCell ref="B250:C250"/>
    <mergeCell ref="D250:E250"/>
    <mergeCell ref="R250:U250"/>
    <mergeCell ref="B251:C251"/>
    <mergeCell ref="D251:E251"/>
    <mergeCell ref="R251:U251"/>
    <mergeCell ref="B252:C252"/>
    <mergeCell ref="D252:E252"/>
    <mergeCell ref="R252:U252"/>
    <mergeCell ref="B247:C247"/>
    <mergeCell ref="D247:E247"/>
    <mergeCell ref="R247:U247"/>
    <mergeCell ref="B248:C248"/>
    <mergeCell ref="D248:E248"/>
    <mergeCell ref="R248:U248"/>
    <mergeCell ref="B249:C249"/>
    <mergeCell ref="D249:E249"/>
    <mergeCell ref="R249:U249"/>
    <mergeCell ref="B244:C244"/>
    <mergeCell ref="D244:E244"/>
    <mergeCell ref="R244:U244"/>
    <mergeCell ref="B245:C245"/>
    <mergeCell ref="D245:E245"/>
    <mergeCell ref="R245:U245"/>
    <mergeCell ref="B246:C246"/>
    <mergeCell ref="D246:E246"/>
    <mergeCell ref="R246:U246"/>
    <mergeCell ref="B241:C241"/>
    <mergeCell ref="D241:E241"/>
    <mergeCell ref="R241:U241"/>
    <mergeCell ref="B242:C242"/>
    <mergeCell ref="D242:E242"/>
    <mergeCell ref="R242:U242"/>
    <mergeCell ref="B243:C243"/>
    <mergeCell ref="D243:E243"/>
    <mergeCell ref="R243:U243"/>
    <mergeCell ref="B238:C238"/>
    <mergeCell ref="D238:E238"/>
    <mergeCell ref="R238:U238"/>
    <mergeCell ref="B239:C239"/>
    <mergeCell ref="D239:E239"/>
    <mergeCell ref="R239:U239"/>
    <mergeCell ref="B240:C240"/>
    <mergeCell ref="D240:E240"/>
    <mergeCell ref="R240:U240"/>
    <mergeCell ref="B235:C235"/>
    <mergeCell ref="D235:E235"/>
    <mergeCell ref="R235:U235"/>
    <mergeCell ref="B236:C236"/>
    <mergeCell ref="D236:E236"/>
    <mergeCell ref="R236:U236"/>
    <mergeCell ref="B237:C237"/>
    <mergeCell ref="D237:E237"/>
    <mergeCell ref="R237:U237"/>
    <mergeCell ref="B232:C232"/>
    <mergeCell ref="D232:E232"/>
    <mergeCell ref="R232:U232"/>
    <mergeCell ref="B233:C233"/>
    <mergeCell ref="D233:E233"/>
    <mergeCell ref="R233:U233"/>
    <mergeCell ref="B234:C234"/>
    <mergeCell ref="D234:E234"/>
    <mergeCell ref="R234:U234"/>
    <mergeCell ref="B229:C229"/>
    <mergeCell ref="D229:E229"/>
    <mergeCell ref="R229:U229"/>
    <mergeCell ref="B230:C230"/>
    <mergeCell ref="D230:E230"/>
    <mergeCell ref="R230:U230"/>
    <mergeCell ref="B231:C231"/>
    <mergeCell ref="D231:E231"/>
    <mergeCell ref="R231:U231"/>
    <mergeCell ref="B226:C226"/>
    <mergeCell ref="D226:E226"/>
    <mergeCell ref="R226:U226"/>
    <mergeCell ref="B227:C227"/>
    <mergeCell ref="D227:E227"/>
    <mergeCell ref="R227:U227"/>
    <mergeCell ref="B228:C228"/>
    <mergeCell ref="D228:E228"/>
    <mergeCell ref="R228:U228"/>
    <mergeCell ref="B223:C223"/>
    <mergeCell ref="D223:E223"/>
    <mergeCell ref="R223:U223"/>
    <mergeCell ref="B224:C224"/>
    <mergeCell ref="D224:E224"/>
    <mergeCell ref="R224:U224"/>
    <mergeCell ref="B225:C225"/>
    <mergeCell ref="D225:E225"/>
    <mergeCell ref="R225:U225"/>
    <mergeCell ref="B220:C220"/>
    <mergeCell ref="D220:E220"/>
    <mergeCell ref="R220:U220"/>
    <mergeCell ref="B221:C221"/>
    <mergeCell ref="D221:E221"/>
    <mergeCell ref="R221:U221"/>
    <mergeCell ref="B222:C222"/>
    <mergeCell ref="D222:E222"/>
    <mergeCell ref="R222:U222"/>
    <mergeCell ref="B217:C217"/>
    <mergeCell ref="D217:E217"/>
    <mergeCell ref="R217:U217"/>
    <mergeCell ref="B218:C218"/>
    <mergeCell ref="D218:E218"/>
    <mergeCell ref="R218:U218"/>
    <mergeCell ref="B219:C219"/>
    <mergeCell ref="D219:E219"/>
    <mergeCell ref="R219:U219"/>
    <mergeCell ref="B214:C214"/>
    <mergeCell ref="D214:E214"/>
    <mergeCell ref="R214:U214"/>
    <mergeCell ref="B215:C215"/>
    <mergeCell ref="D215:E215"/>
    <mergeCell ref="R215:U215"/>
    <mergeCell ref="B216:C216"/>
    <mergeCell ref="D216:E216"/>
    <mergeCell ref="R216:U216"/>
    <mergeCell ref="R14:U14"/>
    <mergeCell ref="T2:U2"/>
    <mergeCell ref="B14:C14"/>
    <mergeCell ref="D14:E14"/>
    <mergeCell ref="B32:C32"/>
    <mergeCell ref="D32:E32"/>
    <mergeCell ref="D23:E23"/>
    <mergeCell ref="B24:C24"/>
    <mergeCell ref="D24:E24"/>
    <mergeCell ref="B25:C25"/>
    <mergeCell ref="D25:E25"/>
    <mergeCell ref="B20:C20"/>
    <mergeCell ref="D20:E20"/>
    <mergeCell ref="B21:C21"/>
    <mergeCell ref="D21:E21"/>
    <mergeCell ref="B22:C22"/>
    <mergeCell ref="R10:U13"/>
    <mergeCell ref="O11:P11"/>
    <mergeCell ref="L10:L13"/>
    <mergeCell ref="M10:M13"/>
    <mergeCell ref="N10:N13"/>
    <mergeCell ref="Q10:Q13"/>
    <mergeCell ref="R20:U20"/>
    <mergeCell ref="R21:U21"/>
    <mergeCell ref="R22:U22"/>
    <mergeCell ref="R23:U23"/>
    <mergeCell ref="R24:U24"/>
    <mergeCell ref="R15:U15"/>
    <mergeCell ref="R16:U16"/>
    <mergeCell ref="R17:U17"/>
    <mergeCell ref="R18:U18"/>
    <mergeCell ref="R19:U19"/>
    <mergeCell ref="A10:A13"/>
    <mergeCell ref="B10:C13"/>
    <mergeCell ref="D10:E13"/>
    <mergeCell ref="C2:E2"/>
    <mergeCell ref="B15:C15"/>
    <mergeCell ref="D15:E15"/>
    <mergeCell ref="B16:C16"/>
    <mergeCell ref="D16:E16"/>
    <mergeCell ref="D22:E22"/>
    <mergeCell ref="B17:C17"/>
    <mergeCell ref="D17:E17"/>
    <mergeCell ref="B18:C18"/>
    <mergeCell ref="D18:E18"/>
    <mergeCell ref="B19:C19"/>
    <mergeCell ref="D19:E19"/>
    <mergeCell ref="E3:K3"/>
    <mergeCell ref="F10:G12"/>
    <mergeCell ref="H10:J12"/>
    <mergeCell ref="K10:K13"/>
    <mergeCell ref="R25:U25"/>
    <mergeCell ref="R26:U26"/>
    <mergeCell ref="R27:U27"/>
    <mergeCell ref="R28:U28"/>
    <mergeCell ref="R29:U29"/>
    <mergeCell ref="B33:C33"/>
    <mergeCell ref="D33:E33"/>
    <mergeCell ref="B29:C29"/>
    <mergeCell ref="D29:E29"/>
    <mergeCell ref="B30:C30"/>
    <mergeCell ref="D30:E30"/>
    <mergeCell ref="B31:C31"/>
    <mergeCell ref="D31:E31"/>
    <mergeCell ref="B26:C26"/>
    <mergeCell ref="D26:E26"/>
    <mergeCell ref="B27:C27"/>
    <mergeCell ref="D27:E27"/>
    <mergeCell ref="B28:C28"/>
    <mergeCell ref="D28:E28"/>
    <mergeCell ref="B23:C23"/>
    <mergeCell ref="B37:C37"/>
    <mergeCell ref="D37:E37"/>
    <mergeCell ref="R37:U37"/>
    <mergeCell ref="B38:C38"/>
    <mergeCell ref="D38:E38"/>
    <mergeCell ref="R38:U38"/>
    <mergeCell ref="B35:C35"/>
    <mergeCell ref="D35:E35"/>
    <mergeCell ref="R35:U35"/>
    <mergeCell ref="B36:C36"/>
    <mergeCell ref="D36:E36"/>
    <mergeCell ref="R36:U36"/>
    <mergeCell ref="B41:C41"/>
    <mergeCell ref="D41:E41"/>
    <mergeCell ref="R41:U41"/>
    <mergeCell ref="B42:C42"/>
    <mergeCell ref="D42:E42"/>
    <mergeCell ref="R42:U42"/>
    <mergeCell ref="B39:C39"/>
    <mergeCell ref="D39:E39"/>
    <mergeCell ref="R39:U39"/>
    <mergeCell ref="B40:C40"/>
    <mergeCell ref="D40:E40"/>
    <mergeCell ref="R40:U40"/>
    <mergeCell ref="R30:U30"/>
    <mergeCell ref="R31:U31"/>
    <mergeCell ref="R32:U32"/>
    <mergeCell ref="R33:U33"/>
    <mergeCell ref="B34:C34"/>
    <mergeCell ref="D34:E34"/>
    <mergeCell ref="R34:U34"/>
    <mergeCell ref="B45:C45"/>
    <mergeCell ref="D45:E45"/>
    <mergeCell ref="R45:U45"/>
    <mergeCell ref="B46:C46"/>
    <mergeCell ref="D46:E46"/>
    <mergeCell ref="R46:U46"/>
    <mergeCell ref="B43:C43"/>
    <mergeCell ref="D43:E43"/>
    <mergeCell ref="R43:U43"/>
    <mergeCell ref="B44:C44"/>
    <mergeCell ref="D44:E44"/>
    <mergeCell ref="R44:U44"/>
    <mergeCell ref="B49:C49"/>
    <mergeCell ref="D49:E49"/>
    <mergeCell ref="R49:U49"/>
    <mergeCell ref="B50:C50"/>
    <mergeCell ref="D50:E50"/>
    <mergeCell ref="R50:U50"/>
    <mergeCell ref="B47:C47"/>
    <mergeCell ref="D47:E47"/>
    <mergeCell ref="R47:U47"/>
    <mergeCell ref="B48:C48"/>
    <mergeCell ref="D48:E48"/>
    <mergeCell ref="R48:U48"/>
    <mergeCell ref="B53:C53"/>
    <mergeCell ref="D53:E53"/>
    <mergeCell ref="R53:U53"/>
    <mergeCell ref="B54:C54"/>
    <mergeCell ref="D54:E54"/>
    <mergeCell ref="R54:U54"/>
    <mergeCell ref="B51:C51"/>
    <mergeCell ref="D51:E51"/>
    <mergeCell ref="R51:U51"/>
    <mergeCell ref="B52:C52"/>
    <mergeCell ref="D52:E52"/>
    <mergeCell ref="R52:U52"/>
    <mergeCell ref="B57:C57"/>
    <mergeCell ref="D57:E57"/>
    <mergeCell ref="R57:U57"/>
    <mergeCell ref="B58:C58"/>
    <mergeCell ref="D58:E58"/>
    <mergeCell ref="R58:U58"/>
    <mergeCell ref="B55:C55"/>
    <mergeCell ref="D55:E55"/>
    <mergeCell ref="R55:U55"/>
    <mergeCell ref="B56:C56"/>
    <mergeCell ref="D56:E56"/>
    <mergeCell ref="R56:U56"/>
    <mergeCell ref="B61:C61"/>
    <mergeCell ref="D61:E61"/>
    <mergeCell ref="R61:U61"/>
    <mergeCell ref="B62:C62"/>
    <mergeCell ref="D62:E62"/>
    <mergeCell ref="R62:U62"/>
    <mergeCell ref="B59:C59"/>
    <mergeCell ref="D59:E59"/>
    <mergeCell ref="R59:U59"/>
    <mergeCell ref="B60:C60"/>
    <mergeCell ref="D60:E60"/>
    <mergeCell ref="R60:U60"/>
    <mergeCell ref="B65:C65"/>
    <mergeCell ref="D65:E65"/>
    <mergeCell ref="R65:U65"/>
    <mergeCell ref="B66:C66"/>
    <mergeCell ref="D66:E66"/>
    <mergeCell ref="R66:U66"/>
    <mergeCell ref="B63:C63"/>
    <mergeCell ref="D63:E63"/>
    <mergeCell ref="R63:U63"/>
    <mergeCell ref="B64:C64"/>
    <mergeCell ref="D64:E64"/>
    <mergeCell ref="R64:U64"/>
    <mergeCell ref="B69:C69"/>
    <mergeCell ref="D69:E69"/>
    <mergeCell ref="R69:U69"/>
    <mergeCell ref="B70:C70"/>
    <mergeCell ref="D70:E70"/>
    <mergeCell ref="R70:U70"/>
    <mergeCell ref="B67:C67"/>
    <mergeCell ref="D67:E67"/>
    <mergeCell ref="R67:U67"/>
    <mergeCell ref="B68:C68"/>
    <mergeCell ref="D68:E68"/>
    <mergeCell ref="R68:U68"/>
    <mergeCell ref="B73:C73"/>
    <mergeCell ref="D73:E73"/>
    <mergeCell ref="R73:U73"/>
    <mergeCell ref="B74:C74"/>
    <mergeCell ref="D74:E74"/>
    <mergeCell ref="R74:U74"/>
    <mergeCell ref="B71:C71"/>
    <mergeCell ref="D71:E71"/>
    <mergeCell ref="R71:U71"/>
    <mergeCell ref="B72:C72"/>
    <mergeCell ref="D72:E72"/>
    <mergeCell ref="R72:U72"/>
    <mergeCell ref="B77:C77"/>
    <mergeCell ref="D77:E77"/>
    <mergeCell ref="R77:U77"/>
    <mergeCell ref="B78:C78"/>
    <mergeCell ref="D78:E78"/>
    <mergeCell ref="R78:U78"/>
    <mergeCell ref="B75:C75"/>
    <mergeCell ref="D75:E75"/>
    <mergeCell ref="R75:U75"/>
    <mergeCell ref="B76:C76"/>
    <mergeCell ref="D76:E76"/>
    <mergeCell ref="R76:U76"/>
    <mergeCell ref="B81:C81"/>
    <mergeCell ref="D81:E81"/>
    <mergeCell ref="R81:U81"/>
    <mergeCell ref="B82:C82"/>
    <mergeCell ref="D82:E82"/>
    <mergeCell ref="R82:U82"/>
    <mergeCell ref="B79:C79"/>
    <mergeCell ref="D79:E79"/>
    <mergeCell ref="R79:U79"/>
    <mergeCell ref="B80:C80"/>
    <mergeCell ref="D80:E80"/>
    <mergeCell ref="R80:U80"/>
    <mergeCell ref="B85:C85"/>
    <mergeCell ref="D85:E85"/>
    <mergeCell ref="R85:U85"/>
    <mergeCell ref="B86:C86"/>
    <mergeCell ref="D86:E86"/>
    <mergeCell ref="R86:U86"/>
    <mergeCell ref="B83:C83"/>
    <mergeCell ref="D83:E83"/>
    <mergeCell ref="R83:U83"/>
    <mergeCell ref="B84:C84"/>
    <mergeCell ref="D84:E84"/>
    <mergeCell ref="R84:U84"/>
    <mergeCell ref="B89:C89"/>
    <mergeCell ref="D89:E89"/>
    <mergeCell ref="R89:U89"/>
    <mergeCell ref="B90:C90"/>
    <mergeCell ref="D90:E90"/>
    <mergeCell ref="R90:U90"/>
    <mergeCell ref="B87:C87"/>
    <mergeCell ref="D87:E87"/>
    <mergeCell ref="R87:U87"/>
    <mergeCell ref="B88:C88"/>
    <mergeCell ref="D88:E88"/>
    <mergeCell ref="R88:U88"/>
    <mergeCell ref="B93:C93"/>
    <mergeCell ref="D93:E93"/>
    <mergeCell ref="R93:U93"/>
    <mergeCell ref="B94:C94"/>
    <mergeCell ref="D94:E94"/>
    <mergeCell ref="R94:U94"/>
    <mergeCell ref="B91:C91"/>
    <mergeCell ref="D91:E91"/>
    <mergeCell ref="R91:U91"/>
    <mergeCell ref="B92:C92"/>
    <mergeCell ref="D92:E92"/>
    <mergeCell ref="R92:U92"/>
    <mergeCell ref="B97:C97"/>
    <mergeCell ref="D97:E97"/>
    <mergeCell ref="R97:U97"/>
    <mergeCell ref="B98:C98"/>
    <mergeCell ref="D98:E98"/>
    <mergeCell ref="R98:U98"/>
    <mergeCell ref="B95:C95"/>
    <mergeCell ref="D95:E95"/>
    <mergeCell ref="R95:U95"/>
    <mergeCell ref="B96:C96"/>
    <mergeCell ref="D96:E96"/>
    <mergeCell ref="R96:U96"/>
    <mergeCell ref="B101:C101"/>
    <mergeCell ref="D101:E101"/>
    <mergeCell ref="R101:U101"/>
    <mergeCell ref="B102:C102"/>
    <mergeCell ref="D102:E102"/>
    <mergeCell ref="R102:U102"/>
    <mergeCell ref="B99:C99"/>
    <mergeCell ref="D99:E99"/>
    <mergeCell ref="R99:U99"/>
    <mergeCell ref="B100:C100"/>
    <mergeCell ref="D100:E100"/>
    <mergeCell ref="R100:U100"/>
    <mergeCell ref="B105:C105"/>
    <mergeCell ref="D105:E105"/>
    <mergeCell ref="R105:U105"/>
    <mergeCell ref="B106:C106"/>
    <mergeCell ref="D106:E106"/>
    <mergeCell ref="R106:U106"/>
    <mergeCell ref="B103:C103"/>
    <mergeCell ref="D103:E103"/>
    <mergeCell ref="R103:U103"/>
    <mergeCell ref="B104:C104"/>
    <mergeCell ref="D104:E104"/>
    <mergeCell ref="R104:U104"/>
    <mergeCell ref="B109:C109"/>
    <mergeCell ref="D109:E109"/>
    <mergeCell ref="R109:U109"/>
    <mergeCell ref="B110:C110"/>
    <mergeCell ref="D110:E110"/>
    <mergeCell ref="R110:U110"/>
    <mergeCell ref="B107:C107"/>
    <mergeCell ref="D107:E107"/>
    <mergeCell ref="R107:U107"/>
    <mergeCell ref="B108:C108"/>
    <mergeCell ref="D108:E108"/>
    <mergeCell ref="R108:U108"/>
    <mergeCell ref="B113:C113"/>
    <mergeCell ref="D113:E113"/>
    <mergeCell ref="R113:U113"/>
    <mergeCell ref="B114:C114"/>
    <mergeCell ref="D114:E114"/>
    <mergeCell ref="R114:U114"/>
    <mergeCell ref="B111:C111"/>
    <mergeCell ref="D111:E111"/>
    <mergeCell ref="R111:U111"/>
    <mergeCell ref="B112:C112"/>
    <mergeCell ref="D112:E112"/>
    <mergeCell ref="R112:U112"/>
    <mergeCell ref="B117:C117"/>
    <mergeCell ref="D117:E117"/>
    <mergeCell ref="R117:U117"/>
    <mergeCell ref="B118:C118"/>
    <mergeCell ref="D118:E118"/>
    <mergeCell ref="R118:U118"/>
    <mergeCell ref="B115:C115"/>
    <mergeCell ref="D115:E115"/>
    <mergeCell ref="R115:U115"/>
    <mergeCell ref="B116:C116"/>
    <mergeCell ref="D116:E116"/>
    <mergeCell ref="R116:U116"/>
    <mergeCell ref="B121:C121"/>
    <mergeCell ref="D121:E121"/>
    <mergeCell ref="R121:U121"/>
    <mergeCell ref="B122:C122"/>
    <mergeCell ref="D122:E122"/>
    <mergeCell ref="R122:U122"/>
    <mergeCell ref="B119:C119"/>
    <mergeCell ref="D119:E119"/>
    <mergeCell ref="R119:U119"/>
    <mergeCell ref="B120:C120"/>
    <mergeCell ref="D120:E120"/>
    <mergeCell ref="R120:U120"/>
    <mergeCell ref="B125:C125"/>
    <mergeCell ref="D125:E125"/>
    <mergeCell ref="R125:U125"/>
    <mergeCell ref="B126:C126"/>
    <mergeCell ref="D126:E126"/>
    <mergeCell ref="R126:U126"/>
    <mergeCell ref="B123:C123"/>
    <mergeCell ref="D123:E123"/>
    <mergeCell ref="R123:U123"/>
    <mergeCell ref="B124:C124"/>
    <mergeCell ref="D124:E124"/>
    <mergeCell ref="R124:U124"/>
    <mergeCell ref="B129:C129"/>
    <mergeCell ref="D129:E129"/>
    <mergeCell ref="R129:U129"/>
    <mergeCell ref="B130:C130"/>
    <mergeCell ref="D130:E130"/>
    <mergeCell ref="R130:U130"/>
    <mergeCell ref="B127:C127"/>
    <mergeCell ref="D127:E127"/>
    <mergeCell ref="R127:U127"/>
    <mergeCell ref="B128:C128"/>
    <mergeCell ref="D128:E128"/>
    <mergeCell ref="R128:U128"/>
    <mergeCell ref="B133:C133"/>
    <mergeCell ref="D133:E133"/>
    <mergeCell ref="R133:U133"/>
    <mergeCell ref="B134:C134"/>
    <mergeCell ref="D134:E134"/>
    <mergeCell ref="R134:U134"/>
    <mergeCell ref="B131:C131"/>
    <mergeCell ref="D131:E131"/>
    <mergeCell ref="R131:U131"/>
    <mergeCell ref="B132:C132"/>
    <mergeCell ref="D132:E132"/>
    <mergeCell ref="R132:U132"/>
    <mergeCell ref="B137:C137"/>
    <mergeCell ref="D137:E137"/>
    <mergeCell ref="R137:U137"/>
    <mergeCell ref="B138:C138"/>
    <mergeCell ref="D138:E138"/>
    <mergeCell ref="R138:U138"/>
    <mergeCell ref="B135:C135"/>
    <mergeCell ref="D135:E135"/>
    <mergeCell ref="R135:U135"/>
    <mergeCell ref="B136:C136"/>
    <mergeCell ref="D136:E136"/>
    <mergeCell ref="R136:U136"/>
    <mergeCell ref="B141:C141"/>
    <mergeCell ref="D141:E141"/>
    <mergeCell ref="R141:U141"/>
    <mergeCell ref="B142:C142"/>
    <mergeCell ref="D142:E142"/>
    <mergeCell ref="R142:U142"/>
    <mergeCell ref="B139:C139"/>
    <mergeCell ref="D139:E139"/>
    <mergeCell ref="R139:U139"/>
    <mergeCell ref="B140:C140"/>
    <mergeCell ref="D140:E140"/>
    <mergeCell ref="R140:U140"/>
    <mergeCell ref="B145:C145"/>
    <mergeCell ref="D145:E145"/>
    <mergeCell ref="R145:U145"/>
    <mergeCell ref="B146:C146"/>
    <mergeCell ref="D146:E146"/>
    <mergeCell ref="R146:U146"/>
    <mergeCell ref="B143:C143"/>
    <mergeCell ref="D143:E143"/>
    <mergeCell ref="R143:U143"/>
    <mergeCell ref="B144:C144"/>
    <mergeCell ref="D144:E144"/>
    <mergeCell ref="R144:U144"/>
    <mergeCell ref="B149:C149"/>
    <mergeCell ref="D149:E149"/>
    <mergeCell ref="R149:U149"/>
    <mergeCell ref="B150:C150"/>
    <mergeCell ref="D150:E150"/>
    <mergeCell ref="R150:U150"/>
    <mergeCell ref="B147:C147"/>
    <mergeCell ref="D147:E147"/>
    <mergeCell ref="R147:U147"/>
    <mergeCell ref="B148:C148"/>
    <mergeCell ref="D148:E148"/>
    <mergeCell ref="R148:U148"/>
    <mergeCell ref="B153:C153"/>
    <mergeCell ref="D153:E153"/>
    <mergeCell ref="R153:U153"/>
    <mergeCell ref="B154:C154"/>
    <mergeCell ref="D154:E154"/>
    <mergeCell ref="R154:U154"/>
    <mergeCell ref="B151:C151"/>
    <mergeCell ref="D151:E151"/>
    <mergeCell ref="R151:U151"/>
    <mergeCell ref="B152:C152"/>
    <mergeCell ref="D152:E152"/>
    <mergeCell ref="R152:U152"/>
    <mergeCell ref="B157:C157"/>
    <mergeCell ref="D157:E157"/>
    <mergeCell ref="R157:U157"/>
    <mergeCell ref="B158:C158"/>
    <mergeCell ref="D158:E158"/>
    <mergeCell ref="R158:U158"/>
    <mergeCell ref="B155:C155"/>
    <mergeCell ref="D155:E155"/>
    <mergeCell ref="R155:U155"/>
    <mergeCell ref="B156:C156"/>
    <mergeCell ref="D156:E156"/>
    <mergeCell ref="R156:U156"/>
    <mergeCell ref="B161:C161"/>
    <mergeCell ref="D161:E161"/>
    <mergeCell ref="R161:U161"/>
    <mergeCell ref="B162:C162"/>
    <mergeCell ref="D162:E162"/>
    <mergeCell ref="R162:U162"/>
    <mergeCell ref="B159:C159"/>
    <mergeCell ref="D159:E159"/>
    <mergeCell ref="R159:U159"/>
    <mergeCell ref="B160:C160"/>
    <mergeCell ref="D160:E160"/>
    <mergeCell ref="R160:U160"/>
    <mergeCell ref="B165:C165"/>
    <mergeCell ref="D165:E165"/>
    <mergeCell ref="R165:U165"/>
    <mergeCell ref="B166:C166"/>
    <mergeCell ref="D166:E166"/>
    <mergeCell ref="R166:U166"/>
    <mergeCell ref="B163:C163"/>
    <mergeCell ref="D163:E163"/>
    <mergeCell ref="R163:U163"/>
    <mergeCell ref="B164:C164"/>
    <mergeCell ref="D164:E164"/>
    <mergeCell ref="R164:U164"/>
    <mergeCell ref="B169:C169"/>
    <mergeCell ref="D169:E169"/>
    <mergeCell ref="R169:U169"/>
    <mergeCell ref="B170:C170"/>
    <mergeCell ref="D170:E170"/>
    <mergeCell ref="R170:U170"/>
    <mergeCell ref="B167:C167"/>
    <mergeCell ref="D167:E167"/>
    <mergeCell ref="R167:U167"/>
    <mergeCell ref="B168:C168"/>
    <mergeCell ref="D168:E168"/>
    <mergeCell ref="R168:U168"/>
    <mergeCell ref="B173:C173"/>
    <mergeCell ref="D173:E173"/>
    <mergeCell ref="R173:U173"/>
    <mergeCell ref="B174:C174"/>
    <mergeCell ref="D174:E174"/>
    <mergeCell ref="R174:U174"/>
    <mergeCell ref="B171:C171"/>
    <mergeCell ref="D171:E171"/>
    <mergeCell ref="R171:U171"/>
    <mergeCell ref="B172:C172"/>
    <mergeCell ref="D172:E172"/>
    <mergeCell ref="R172:U172"/>
    <mergeCell ref="B177:C177"/>
    <mergeCell ref="D177:E177"/>
    <mergeCell ref="R177:U177"/>
    <mergeCell ref="B178:C178"/>
    <mergeCell ref="D178:E178"/>
    <mergeCell ref="R178:U178"/>
    <mergeCell ref="B175:C175"/>
    <mergeCell ref="D175:E175"/>
    <mergeCell ref="R175:U175"/>
    <mergeCell ref="B176:C176"/>
    <mergeCell ref="D176:E176"/>
    <mergeCell ref="R176:U176"/>
    <mergeCell ref="B181:C181"/>
    <mergeCell ref="D181:E181"/>
    <mergeCell ref="R181:U181"/>
    <mergeCell ref="B182:C182"/>
    <mergeCell ref="D182:E182"/>
    <mergeCell ref="R182:U182"/>
    <mergeCell ref="B179:C179"/>
    <mergeCell ref="D179:E179"/>
    <mergeCell ref="R179:U179"/>
    <mergeCell ref="B180:C180"/>
    <mergeCell ref="D180:E180"/>
    <mergeCell ref="R180:U180"/>
    <mergeCell ref="B185:C185"/>
    <mergeCell ref="D185:E185"/>
    <mergeCell ref="R185:U185"/>
    <mergeCell ref="B186:C186"/>
    <mergeCell ref="D186:E186"/>
    <mergeCell ref="R186:U186"/>
    <mergeCell ref="B183:C183"/>
    <mergeCell ref="D183:E183"/>
    <mergeCell ref="R183:U183"/>
    <mergeCell ref="B184:C184"/>
    <mergeCell ref="D184:E184"/>
    <mergeCell ref="R184:U184"/>
    <mergeCell ref="B189:C189"/>
    <mergeCell ref="D189:E189"/>
    <mergeCell ref="R189:U189"/>
    <mergeCell ref="B190:C190"/>
    <mergeCell ref="D190:E190"/>
    <mergeCell ref="R190:U190"/>
    <mergeCell ref="B187:C187"/>
    <mergeCell ref="D187:E187"/>
    <mergeCell ref="R187:U187"/>
    <mergeCell ref="B188:C188"/>
    <mergeCell ref="D188:E188"/>
    <mergeCell ref="R188:U188"/>
    <mergeCell ref="B193:C193"/>
    <mergeCell ref="D193:E193"/>
    <mergeCell ref="R193:U193"/>
    <mergeCell ref="B194:C194"/>
    <mergeCell ref="D194:E194"/>
    <mergeCell ref="R194:U194"/>
    <mergeCell ref="B191:C191"/>
    <mergeCell ref="D191:E191"/>
    <mergeCell ref="R191:U191"/>
    <mergeCell ref="B192:C192"/>
    <mergeCell ref="D192:E192"/>
    <mergeCell ref="R192:U192"/>
    <mergeCell ref="R208:U208"/>
    <mergeCell ref="B197:C197"/>
    <mergeCell ref="D197:E197"/>
    <mergeCell ref="R197:U197"/>
    <mergeCell ref="B198:C198"/>
    <mergeCell ref="D198:E198"/>
    <mergeCell ref="R198:U198"/>
    <mergeCell ref="B195:C195"/>
    <mergeCell ref="D195:E195"/>
    <mergeCell ref="R195:U195"/>
    <mergeCell ref="B196:C196"/>
    <mergeCell ref="D196:E196"/>
    <mergeCell ref="R196:U196"/>
    <mergeCell ref="B201:C201"/>
    <mergeCell ref="D201:E201"/>
    <mergeCell ref="R201:U201"/>
    <mergeCell ref="B202:C202"/>
    <mergeCell ref="D202:E202"/>
    <mergeCell ref="R202:U202"/>
    <mergeCell ref="B199:C199"/>
    <mergeCell ref="D199:E199"/>
    <mergeCell ref="R199:U199"/>
    <mergeCell ref="B200:C200"/>
    <mergeCell ref="D200:E200"/>
    <mergeCell ref="R200:U200"/>
    <mergeCell ref="B213:C213"/>
    <mergeCell ref="D213:E213"/>
    <mergeCell ref="R213:U213"/>
    <mergeCell ref="B211:C211"/>
    <mergeCell ref="D211:E211"/>
    <mergeCell ref="R211:U211"/>
    <mergeCell ref="B212:C212"/>
    <mergeCell ref="D212:E212"/>
    <mergeCell ref="R212:U212"/>
    <mergeCell ref="B205:C205"/>
    <mergeCell ref="D205:E205"/>
    <mergeCell ref="R205:U205"/>
    <mergeCell ref="B206:C206"/>
    <mergeCell ref="D206:E206"/>
    <mergeCell ref="R206:U206"/>
    <mergeCell ref="B203:C203"/>
    <mergeCell ref="D203:E203"/>
    <mergeCell ref="R203:U203"/>
    <mergeCell ref="B204:C204"/>
    <mergeCell ref="D204:E204"/>
    <mergeCell ref="R204:U204"/>
    <mergeCell ref="B209:C209"/>
    <mergeCell ref="D209:E209"/>
    <mergeCell ref="R209:U209"/>
    <mergeCell ref="B210:C210"/>
    <mergeCell ref="D210:E210"/>
    <mergeCell ref="R210:U210"/>
    <mergeCell ref="B207:C207"/>
    <mergeCell ref="D207:E207"/>
    <mergeCell ref="R207:U207"/>
    <mergeCell ref="B208:C208"/>
    <mergeCell ref="D208:E208"/>
  </mergeCells>
  <phoneticPr fontId="3"/>
  <dataValidations disablePrompts="1" count="2">
    <dataValidation type="list" allowBlank="1" showInputMessage="1" showErrorMessage="1" sqref="F14:F1013">
      <formula1>選択_都道府県</formula1>
    </dataValidation>
    <dataValidation type="list" allowBlank="1" showInputMessage="1" showErrorMessage="1" sqref="N14:N1013">
      <formula1>選択_有無</formula1>
    </dataValidation>
  </dataValidations>
  <printOptions horizontalCentered="1"/>
  <pageMargins left="0" right="0" top="0.47244094488188981" bottom="0.43307086614173229" header="0" footer="0"/>
  <pageSetup paperSize="9" scale="70" fitToHeight="0" orientation="landscape" horizontalDpi="300" verticalDpi="300" r:id="rId1"/>
  <headerFooter differentFirst="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13"/>
  <sheetViews>
    <sheetView showGridLines="0" zoomScaleNormal="100" zoomScaleSheetLayoutView="100" workbookViewId="0"/>
  </sheetViews>
  <sheetFormatPr defaultColWidth="13" defaultRowHeight="19.899999999999999" customHeight="1"/>
  <cols>
    <col min="1" max="1" width="4.625" style="468" customWidth="1"/>
    <col min="2" max="2" width="11.625" style="446" customWidth="1"/>
    <col min="3" max="3" width="5.5" style="446" customWidth="1"/>
    <col min="4" max="4" width="10.5" style="446" customWidth="1"/>
    <col min="5" max="5" width="17.625" style="446" customWidth="1"/>
    <col min="6" max="6" width="9.625" style="455" customWidth="1"/>
    <col min="7" max="7" width="4" style="455" hidden="1" customWidth="1"/>
    <col min="8" max="8" width="4.25" style="455" customWidth="1"/>
    <col min="9" max="9" width="6.875" style="455" customWidth="1"/>
    <col min="10" max="10" width="2.625" style="455" customWidth="1"/>
    <col min="11" max="11" width="18.75" style="453" customWidth="1"/>
    <col min="12" max="12" width="9.25" style="453" customWidth="1"/>
    <col min="13" max="13" width="7.5" style="453" bestFit="1" customWidth="1"/>
    <col min="14" max="14" width="10.875" style="453" customWidth="1"/>
    <col min="15" max="16" width="11.625" style="453" customWidth="1"/>
    <col min="17" max="17" width="25.375" style="446" customWidth="1"/>
    <col min="18" max="21" width="8.625" style="446" customWidth="1"/>
    <col min="22" max="121" width="13" style="446"/>
    <col min="122" max="122" width="4.125" style="446" customWidth="1"/>
    <col min="123" max="123" width="15.125" style="446" customWidth="1"/>
    <col min="124" max="124" width="2.625" style="446" customWidth="1"/>
    <col min="125" max="125" width="12" style="446" customWidth="1"/>
    <col min="126" max="126" width="15.5" style="446" customWidth="1"/>
    <col min="127" max="127" width="11.125" style="446" customWidth="1"/>
    <col min="128" max="128" width="4" style="446" customWidth="1"/>
    <col min="129" max="129" width="4.25" style="446" customWidth="1"/>
    <col min="130" max="130" width="6.875" style="446" customWidth="1"/>
    <col min="131" max="131" width="2.625" style="446" customWidth="1"/>
    <col min="132" max="132" width="18.625" style="446" customWidth="1"/>
    <col min="133" max="133" width="9.25" style="446" customWidth="1"/>
    <col min="134" max="134" width="7.5" style="446" bestFit="1" customWidth="1"/>
    <col min="135" max="135" width="10.875" style="446" customWidth="1"/>
    <col min="136" max="136" width="15" style="446" bestFit="1" customWidth="1"/>
    <col min="137" max="137" width="36" style="446" customWidth="1"/>
    <col min="138" max="377" width="13" style="446"/>
    <col min="378" max="378" width="4.125" style="446" customWidth="1"/>
    <col min="379" max="379" width="15.125" style="446" customWidth="1"/>
    <col min="380" max="380" width="2.625" style="446" customWidth="1"/>
    <col min="381" max="381" width="12" style="446" customWidth="1"/>
    <col min="382" max="382" width="15.5" style="446" customWidth="1"/>
    <col min="383" max="383" width="11.125" style="446" customWidth="1"/>
    <col min="384" max="384" width="4" style="446" customWidth="1"/>
    <col min="385" max="385" width="4.25" style="446" customWidth="1"/>
    <col min="386" max="386" width="6.875" style="446" customWidth="1"/>
    <col min="387" max="387" width="2.625" style="446" customWidth="1"/>
    <col min="388" max="388" width="18.625" style="446" customWidth="1"/>
    <col min="389" max="389" width="9.25" style="446" customWidth="1"/>
    <col min="390" max="390" width="7.5" style="446" bestFit="1" customWidth="1"/>
    <col min="391" max="391" width="10.875" style="446" customWidth="1"/>
    <col min="392" max="392" width="15" style="446" bestFit="1" customWidth="1"/>
    <col min="393" max="393" width="36" style="446" customWidth="1"/>
    <col min="394" max="633" width="13" style="446"/>
    <col min="634" max="634" width="4.125" style="446" customWidth="1"/>
    <col min="635" max="635" width="15.125" style="446" customWidth="1"/>
    <col min="636" max="636" width="2.625" style="446" customWidth="1"/>
    <col min="637" max="637" width="12" style="446" customWidth="1"/>
    <col min="638" max="638" width="15.5" style="446" customWidth="1"/>
    <col min="639" max="639" width="11.125" style="446" customWidth="1"/>
    <col min="640" max="640" width="4" style="446" customWidth="1"/>
    <col min="641" max="641" width="4.25" style="446" customWidth="1"/>
    <col min="642" max="642" width="6.875" style="446" customWidth="1"/>
    <col min="643" max="643" width="2.625" style="446" customWidth="1"/>
    <col min="644" max="644" width="18.625" style="446" customWidth="1"/>
    <col min="645" max="645" width="9.25" style="446" customWidth="1"/>
    <col min="646" max="646" width="7.5" style="446" bestFit="1" customWidth="1"/>
    <col min="647" max="647" width="10.875" style="446" customWidth="1"/>
    <col min="648" max="648" width="15" style="446" bestFit="1" customWidth="1"/>
    <col min="649" max="649" width="36" style="446" customWidth="1"/>
    <col min="650" max="889" width="13" style="446"/>
    <col min="890" max="890" width="4.125" style="446" customWidth="1"/>
    <col min="891" max="891" width="15.125" style="446" customWidth="1"/>
    <col min="892" max="892" width="2.625" style="446" customWidth="1"/>
    <col min="893" max="893" width="12" style="446" customWidth="1"/>
    <col min="894" max="894" width="15.5" style="446" customWidth="1"/>
    <col min="895" max="895" width="11.125" style="446" customWidth="1"/>
    <col min="896" max="896" width="4" style="446" customWidth="1"/>
    <col min="897" max="897" width="4.25" style="446" customWidth="1"/>
    <col min="898" max="898" width="6.875" style="446" customWidth="1"/>
    <col min="899" max="899" width="2.625" style="446" customWidth="1"/>
    <col min="900" max="900" width="18.625" style="446" customWidth="1"/>
    <col min="901" max="901" width="9.25" style="446" customWidth="1"/>
    <col min="902" max="902" width="7.5" style="446" bestFit="1" customWidth="1"/>
    <col min="903" max="903" width="10.875" style="446" customWidth="1"/>
    <col min="904" max="904" width="15" style="446" bestFit="1" customWidth="1"/>
    <col min="905" max="905" width="36" style="446" customWidth="1"/>
    <col min="906" max="1145" width="13" style="446"/>
    <col min="1146" max="1146" width="4.125" style="446" customWidth="1"/>
    <col min="1147" max="1147" width="15.125" style="446" customWidth="1"/>
    <col min="1148" max="1148" width="2.625" style="446" customWidth="1"/>
    <col min="1149" max="1149" width="12" style="446" customWidth="1"/>
    <col min="1150" max="1150" width="15.5" style="446" customWidth="1"/>
    <col min="1151" max="1151" width="11.125" style="446" customWidth="1"/>
    <col min="1152" max="1152" width="4" style="446" customWidth="1"/>
    <col min="1153" max="1153" width="4.25" style="446" customWidth="1"/>
    <col min="1154" max="1154" width="6.875" style="446" customWidth="1"/>
    <col min="1155" max="1155" width="2.625" style="446" customWidth="1"/>
    <col min="1156" max="1156" width="18.625" style="446" customWidth="1"/>
    <col min="1157" max="1157" width="9.25" style="446" customWidth="1"/>
    <col min="1158" max="1158" width="7.5" style="446" bestFit="1" customWidth="1"/>
    <col min="1159" max="1159" width="10.875" style="446" customWidth="1"/>
    <col min="1160" max="1160" width="15" style="446" bestFit="1" customWidth="1"/>
    <col min="1161" max="1161" width="36" style="446" customWidth="1"/>
    <col min="1162" max="1401" width="13" style="446"/>
    <col min="1402" max="1402" width="4.125" style="446" customWidth="1"/>
    <col min="1403" max="1403" width="15.125" style="446" customWidth="1"/>
    <col min="1404" max="1404" width="2.625" style="446" customWidth="1"/>
    <col min="1405" max="1405" width="12" style="446" customWidth="1"/>
    <col min="1406" max="1406" width="15.5" style="446" customWidth="1"/>
    <col min="1407" max="1407" width="11.125" style="446" customWidth="1"/>
    <col min="1408" max="1408" width="4" style="446" customWidth="1"/>
    <col min="1409" max="1409" width="4.25" style="446" customWidth="1"/>
    <col min="1410" max="1410" width="6.875" style="446" customWidth="1"/>
    <col min="1411" max="1411" width="2.625" style="446" customWidth="1"/>
    <col min="1412" max="1412" width="18.625" style="446" customWidth="1"/>
    <col min="1413" max="1413" width="9.25" style="446" customWidth="1"/>
    <col min="1414" max="1414" width="7.5" style="446" bestFit="1" customWidth="1"/>
    <col min="1415" max="1415" width="10.875" style="446" customWidth="1"/>
    <col min="1416" max="1416" width="15" style="446" bestFit="1" customWidth="1"/>
    <col min="1417" max="1417" width="36" style="446" customWidth="1"/>
    <col min="1418" max="1657" width="13" style="446"/>
    <col min="1658" max="1658" width="4.125" style="446" customWidth="1"/>
    <col min="1659" max="1659" width="15.125" style="446" customWidth="1"/>
    <col min="1660" max="1660" width="2.625" style="446" customWidth="1"/>
    <col min="1661" max="1661" width="12" style="446" customWidth="1"/>
    <col min="1662" max="1662" width="15.5" style="446" customWidth="1"/>
    <col min="1663" max="1663" width="11.125" style="446" customWidth="1"/>
    <col min="1664" max="1664" width="4" style="446" customWidth="1"/>
    <col min="1665" max="1665" width="4.25" style="446" customWidth="1"/>
    <col min="1666" max="1666" width="6.875" style="446" customWidth="1"/>
    <col min="1667" max="1667" width="2.625" style="446" customWidth="1"/>
    <col min="1668" max="1668" width="18.625" style="446" customWidth="1"/>
    <col min="1669" max="1669" width="9.25" style="446" customWidth="1"/>
    <col min="1670" max="1670" width="7.5" style="446" bestFit="1" customWidth="1"/>
    <col min="1671" max="1671" width="10.875" style="446" customWidth="1"/>
    <col min="1672" max="1672" width="15" style="446" bestFit="1" customWidth="1"/>
    <col min="1673" max="1673" width="36" style="446" customWidth="1"/>
    <col min="1674" max="1913" width="13" style="446"/>
    <col min="1914" max="1914" width="4.125" style="446" customWidth="1"/>
    <col min="1915" max="1915" width="15.125" style="446" customWidth="1"/>
    <col min="1916" max="1916" width="2.625" style="446" customWidth="1"/>
    <col min="1917" max="1917" width="12" style="446" customWidth="1"/>
    <col min="1918" max="1918" width="15.5" style="446" customWidth="1"/>
    <col min="1919" max="1919" width="11.125" style="446" customWidth="1"/>
    <col min="1920" max="1920" width="4" style="446" customWidth="1"/>
    <col min="1921" max="1921" width="4.25" style="446" customWidth="1"/>
    <col min="1922" max="1922" width="6.875" style="446" customWidth="1"/>
    <col min="1923" max="1923" width="2.625" style="446" customWidth="1"/>
    <col min="1924" max="1924" width="18.625" style="446" customWidth="1"/>
    <col min="1925" max="1925" width="9.25" style="446" customWidth="1"/>
    <col min="1926" max="1926" width="7.5" style="446" bestFit="1" customWidth="1"/>
    <col min="1927" max="1927" width="10.875" style="446" customWidth="1"/>
    <col min="1928" max="1928" width="15" style="446" bestFit="1" customWidth="1"/>
    <col min="1929" max="1929" width="36" style="446" customWidth="1"/>
    <col min="1930" max="2169" width="13" style="446"/>
    <col min="2170" max="2170" width="4.125" style="446" customWidth="1"/>
    <col min="2171" max="2171" width="15.125" style="446" customWidth="1"/>
    <col min="2172" max="2172" width="2.625" style="446" customWidth="1"/>
    <col min="2173" max="2173" width="12" style="446" customWidth="1"/>
    <col min="2174" max="2174" width="15.5" style="446" customWidth="1"/>
    <col min="2175" max="2175" width="11.125" style="446" customWidth="1"/>
    <col min="2176" max="2176" width="4" style="446" customWidth="1"/>
    <col min="2177" max="2177" width="4.25" style="446" customWidth="1"/>
    <col min="2178" max="2178" width="6.875" style="446" customWidth="1"/>
    <col min="2179" max="2179" width="2.625" style="446" customWidth="1"/>
    <col min="2180" max="2180" width="18.625" style="446" customWidth="1"/>
    <col min="2181" max="2181" width="9.25" style="446" customWidth="1"/>
    <col min="2182" max="2182" width="7.5" style="446" bestFit="1" customWidth="1"/>
    <col min="2183" max="2183" width="10.875" style="446" customWidth="1"/>
    <col min="2184" max="2184" width="15" style="446" bestFit="1" customWidth="1"/>
    <col min="2185" max="2185" width="36" style="446" customWidth="1"/>
    <col min="2186" max="2425" width="13" style="446"/>
    <col min="2426" max="2426" width="4.125" style="446" customWidth="1"/>
    <col min="2427" max="2427" width="15.125" style="446" customWidth="1"/>
    <col min="2428" max="2428" width="2.625" style="446" customWidth="1"/>
    <col min="2429" max="2429" width="12" style="446" customWidth="1"/>
    <col min="2430" max="2430" width="15.5" style="446" customWidth="1"/>
    <col min="2431" max="2431" width="11.125" style="446" customWidth="1"/>
    <col min="2432" max="2432" width="4" style="446" customWidth="1"/>
    <col min="2433" max="2433" width="4.25" style="446" customWidth="1"/>
    <col min="2434" max="2434" width="6.875" style="446" customWidth="1"/>
    <col min="2435" max="2435" width="2.625" style="446" customWidth="1"/>
    <col min="2436" max="2436" width="18.625" style="446" customWidth="1"/>
    <col min="2437" max="2437" width="9.25" style="446" customWidth="1"/>
    <col min="2438" max="2438" width="7.5" style="446" bestFit="1" customWidth="1"/>
    <col min="2439" max="2439" width="10.875" style="446" customWidth="1"/>
    <col min="2440" max="2440" width="15" style="446" bestFit="1" customWidth="1"/>
    <col min="2441" max="2441" width="36" style="446" customWidth="1"/>
    <col min="2442" max="2681" width="13" style="446"/>
    <col min="2682" max="2682" width="4.125" style="446" customWidth="1"/>
    <col min="2683" max="2683" width="15.125" style="446" customWidth="1"/>
    <col min="2684" max="2684" width="2.625" style="446" customWidth="1"/>
    <col min="2685" max="2685" width="12" style="446" customWidth="1"/>
    <col min="2686" max="2686" width="15.5" style="446" customWidth="1"/>
    <col min="2687" max="2687" width="11.125" style="446" customWidth="1"/>
    <col min="2688" max="2688" width="4" style="446" customWidth="1"/>
    <col min="2689" max="2689" width="4.25" style="446" customWidth="1"/>
    <col min="2690" max="2690" width="6.875" style="446" customWidth="1"/>
    <col min="2691" max="2691" width="2.625" style="446" customWidth="1"/>
    <col min="2692" max="2692" width="18.625" style="446" customWidth="1"/>
    <col min="2693" max="2693" width="9.25" style="446" customWidth="1"/>
    <col min="2694" max="2694" width="7.5" style="446" bestFit="1" customWidth="1"/>
    <col min="2695" max="2695" width="10.875" style="446" customWidth="1"/>
    <col min="2696" max="2696" width="15" style="446" bestFit="1" customWidth="1"/>
    <col min="2697" max="2697" width="36" style="446" customWidth="1"/>
    <col min="2698" max="2937" width="13" style="446"/>
    <col min="2938" max="2938" width="4.125" style="446" customWidth="1"/>
    <col min="2939" max="2939" width="15.125" style="446" customWidth="1"/>
    <col min="2940" max="2940" width="2.625" style="446" customWidth="1"/>
    <col min="2941" max="2941" width="12" style="446" customWidth="1"/>
    <col min="2942" max="2942" width="15.5" style="446" customWidth="1"/>
    <col min="2943" max="2943" width="11.125" style="446" customWidth="1"/>
    <col min="2944" max="2944" width="4" style="446" customWidth="1"/>
    <col min="2945" max="2945" width="4.25" style="446" customWidth="1"/>
    <col min="2946" max="2946" width="6.875" style="446" customWidth="1"/>
    <col min="2947" max="2947" width="2.625" style="446" customWidth="1"/>
    <col min="2948" max="2948" width="18.625" style="446" customWidth="1"/>
    <col min="2949" max="2949" width="9.25" style="446" customWidth="1"/>
    <col min="2950" max="2950" width="7.5" style="446" bestFit="1" customWidth="1"/>
    <col min="2951" max="2951" width="10.875" style="446" customWidth="1"/>
    <col min="2952" max="2952" width="15" style="446" bestFit="1" customWidth="1"/>
    <col min="2953" max="2953" width="36" style="446" customWidth="1"/>
    <col min="2954" max="3193" width="13" style="446"/>
    <col min="3194" max="3194" width="4.125" style="446" customWidth="1"/>
    <col min="3195" max="3195" width="15.125" style="446" customWidth="1"/>
    <col min="3196" max="3196" width="2.625" style="446" customWidth="1"/>
    <col min="3197" max="3197" width="12" style="446" customWidth="1"/>
    <col min="3198" max="3198" width="15.5" style="446" customWidth="1"/>
    <col min="3199" max="3199" width="11.125" style="446" customWidth="1"/>
    <col min="3200" max="3200" width="4" style="446" customWidth="1"/>
    <col min="3201" max="3201" width="4.25" style="446" customWidth="1"/>
    <col min="3202" max="3202" width="6.875" style="446" customWidth="1"/>
    <col min="3203" max="3203" width="2.625" style="446" customWidth="1"/>
    <col min="3204" max="3204" width="18.625" style="446" customWidth="1"/>
    <col min="3205" max="3205" width="9.25" style="446" customWidth="1"/>
    <col min="3206" max="3206" width="7.5" style="446" bestFit="1" customWidth="1"/>
    <col min="3207" max="3207" width="10.875" style="446" customWidth="1"/>
    <col min="3208" max="3208" width="15" style="446" bestFit="1" customWidth="1"/>
    <col min="3209" max="3209" width="36" style="446" customWidth="1"/>
    <col min="3210" max="3449" width="13" style="446"/>
    <col min="3450" max="3450" width="4.125" style="446" customWidth="1"/>
    <col min="3451" max="3451" width="15.125" style="446" customWidth="1"/>
    <col min="3452" max="3452" width="2.625" style="446" customWidth="1"/>
    <col min="3453" max="3453" width="12" style="446" customWidth="1"/>
    <col min="3454" max="3454" width="15.5" style="446" customWidth="1"/>
    <col min="3455" max="3455" width="11.125" style="446" customWidth="1"/>
    <col min="3456" max="3456" width="4" style="446" customWidth="1"/>
    <col min="3457" max="3457" width="4.25" style="446" customWidth="1"/>
    <col min="3458" max="3458" width="6.875" style="446" customWidth="1"/>
    <col min="3459" max="3459" width="2.625" style="446" customWidth="1"/>
    <col min="3460" max="3460" width="18.625" style="446" customWidth="1"/>
    <col min="3461" max="3461" width="9.25" style="446" customWidth="1"/>
    <col min="3462" max="3462" width="7.5" style="446" bestFit="1" customWidth="1"/>
    <col min="3463" max="3463" width="10.875" style="446" customWidth="1"/>
    <col min="3464" max="3464" width="15" style="446" bestFit="1" customWidth="1"/>
    <col min="3465" max="3465" width="36" style="446" customWidth="1"/>
    <col min="3466" max="3705" width="13" style="446"/>
    <col min="3706" max="3706" width="4.125" style="446" customWidth="1"/>
    <col min="3707" max="3707" width="15.125" style="446" customWidth="1"/>
    <col min="3708" max="3708" width="2.625" style="446" customWidth="1"/>
    <col min="3709" max="3709" width="12" style="446" customWidth="1"/>
    <col min="3710" max="3710" width="15.5" style="446" customWidth="1"/>
    <col min="3711" max="3711" width="11.125" style="446" customWidth="1"/>
    <col min="3712" max="3712" width="4" style="446" customWidth="1"/>
    <col min="3713" max="3713" width="4.25" style="446" customWidth="1"/>
    <col min="3714" max="3714" width="6.875" style="446" customWidth="1"/>
    <col min="3715" max="3715" width="2.625" style="446" customWidth="1"/>
    <col min="3716" max="3716" width="18.625" style="446" customWidth="1"/>
    <col min="3717" max="3717" width="9.25" style="446" customWidth="1"/>
    <col min="3718" max="3718" width="7.5" style="446" bestFit="1" customWidth="1"/>
    <col min="3719" max="3719" width="10.875" style="446" customWidth="1"/>
    <col min="3720" max="3720" width="15" style="446" bestFit="1" customWidth="1"/>
    <col min="3721" max="3721" width="36" style="446" customWidth="1"/>
    <col min="3722" max="3961" width="13" style="446"/>
    <col min="3962" max="3962" width="4.125" style="446" customWidth="1"/>
    <col min="3963" max="3963" width="15.125" style="446" customWidth="1"/>
    <col min="3964" max="3964" width="2.625" style="446" customWidth="1"/>
    <col min="3965" max="3965" width="12" style="446" customWidth="1"/>
    <col min="3966" max="3966" width="15.5" style="446" customWidth="1"/>
    <col min="3967" max="3967" width="11.125" style="446" customWidth="1"/>
    <col min="3968" max="3968" width="4" style="446" customWidth="1"/>
    <col min="3969" max="3969" width="4.25" style="446" customWidth="1"/>
    <col min="3970" max="3970" width="6.875" style="446" customWidth="1"/>
    <col min="3971" max="3971" width="2.625" style="446" customWidth="1"/>
    <col min="3972" max="3972" width="18.625" style="446" customWidth="1"/>
    <col min="3973" max="3973" width="9.25" style="446" customWidth="1"/>
    <col min="3974" max="3974" width="7.5" style="446" bestFit="1" customWidth="1"/>
    <col min="3975" max="3975" width="10.875" style="446" customWidth="1"/>
    <col min="3976" max="3976" width="15" style="446" bestFit="1" customWidth="1"/>
    <col min="3977" max="3977" width="36" style="446" customWidth="1"/>
    <col min="3978" max="4217" width="13" style="446"/>
    <col min="4218" max="4218" width="4.125" style="446" customWidth="1"/>
    <col min="4219" max="4219" width="15.125" style="446" customWidth="1"/>
    <col min="4220" max="4220" width="2.625" style="446" customWidth="1"/>
    <col min="4221" max="4221" width="12" style="446" customWidth="1"/>
    <col min="4222" max="4222" width="15.5" style="446" customWidth="1"/>
    <col min="4223" max="4223" width="11.125" style="446" customWidth="1"/>
    <col min="4224" max="4224" width="4" style="446" customWidth="1"/>
    <col min="4225" max="4225" width="4.25" style="446" customWidth="1"/>
    <col min="4226" max="4226" width="6.875" style="446" customWidth="1"/>
    <col min="4227" max="4227" width="2.625" style="446" customWidth="1"/>
    <col min="4228" max="4228" width="18.625" style="446" customWidth="1"/>
    <col min="4229" max="4229" width="9.25" style="446" customWidth="1"/>
    <col min="4230" max="4230" width="7.5" style="446" bestFit="1" customWidth="1"/>
    <col min="4231" max="4231" width="10.875" style="446" customWidth="1"/>
    <col min="4232" max="4232" width="15" style="446" bestFit="1" customWidth="1"/>
    <col min="4233" max="4233" width="36" style="446" customWidth="1"/>
    <col min="4234" max="4473" width="13" style="446"/>
    <col min="4474" max="4474" width="4.125" style="446" customWidth="1"/>
    <col min="4475" max="4475" width="15.125" style="446" customWidth="1"/>
    <col min="4476" max="4476" width="2.625" style="446" customWidth="1"/>
    <col min="4477" max="4477" width="12" style="446" customWidth="1"/>
    <col min="4478" max="4478" width="15.5" style="446" customWidth="1"/>
    <col min="4479" max="4479" width="11.125" style="446" customWidth="1"/>
    <col min="4480" max="4480" width="4" style="446" customWidth="1"/>
    <col min="4481" max="4481" width="4.25" style="446" customWidth="1"/>
    <col min="4482" max="4482" width="6.875" style="446" customWidth="1"/>
    <col min="4483" max="4483" width="2.625" style="446" customWidth="1"/>
    <col min="4484" max="4484" width="18.625" style="446" customWidth="1"/>
    <col min="4485" max="4485" width="9.25" style="446" customWidth="1"/>
    <col min="4486" max="4486" width="7.5" style="446" bestFit="1" customWidth="1"/>
    <col min="4487" max="4487" width="10.875" style="446" customWidth="1"/>
    <col min="4488" max="4488" width="15" style="446" bestFit="1" customWidth="1"/>
    <col min="4489" max="4489" width="36" style="446" customWidth="1"/>
    <col min="4490" max="4729" width="13" style="446"/>
    <col min="4730" max="4730" width="4.125" style="446" customWidth="1"/>
    <col min="4731" max="4731" width="15.125" style="446" customWidth="1"/>
    <col min="4732" max="4732" width="2.625" style="446" customWidth="1"/>
    <col min="4733" max="4733" width="12" style="446" customWidth="1"/>
    <col min="4734" max="4734" width="15.5" style="446" customWidth="1"/>
    <col min="4735" max="4735" width="11.125" style="446" customWidth="1"/>
    <col min="4736" max="4736" width="4" style="446" customWidth="1"/>
    <col min="4737" max="4737" width="4.25" style="446" customWidth="1"/>
    <col min="4738" max="4738" width="6.875" style="446" customWidth="1"/>
    <col min="4739" max="4739" width="2.625" style="446" customWidth="1"/>
    <col min="4740" max="4740" width="18.625" style="446" customWidth="1"/>
    <col min="4741" max="4741" width="9.25" style="446" customWidth="1"/>
    <col min="4742" max="4742" width="7.5" style="446" bestFit="1" customWidth="1"/>
    <col min="4743" max="4743" width="10.875" style="446" customWidth="1"/>
    <col min="4744" max="4744" width="15" style="446" bestFit="1" customWidth="1"/>
    <col min="4745" max="4745" width="36" style="446" customWidth="1"/>
    <col min="4746" max="4985" width="13" style="446"/>
    <col min="4986" max="4986" width="4.125" style="446" customWidth="1"/>
    <col min="4987" max="4987" width="15.125" style="446" customWidth="1"/>
    <col min="4988" max="4988" width="2.625" style="446" customWidth="1"/>
    <col min="4989" max="4989" width="12" style="446" customWidth="1"/>
    <col min="4990" max="4990" width="15.5" style="446" customWidth="1"/>
    <col min="4991" max="4991" width="11.125" style="446" customWidth="1"/>
    <col min="4992" max="4992" width="4" style="446" customWidth="1"/>
    <col min="4993" max="4993" width="4.25" style="446" customWidth="1"/>
    <col min="4994" max="4994" width="6.875" style="446" customWidth="1"/>
    <col min="4995" max="4995" width="2.625" style="446" customWidth="1"/>
    <col min="4996" max="4996" width="18.625" style="446" customWidth="1"/>
    <col min="4997" max="4997" width="9.25" style="446" customWidth="1"/>
    <col min="4998" max="4998" width="7.5" style="446" bestFit="1" customWidth="1"/>
    <col min="4999" max="4999" width="10.875" style="446" customWidth="1"/>
    <col min="5000" max="5000" width="15" style="446" bestFit="1" customWidth="1"/>
    <col min="5001" max="5001" width="36" style="446" customWidth="1"/>
    <col min="5002" max="5241" width="13" style="446"/>
    <col min="5242" max="5242" width="4.125" style="446" customWidth="1"/>
    <col min="5243" max="5243" width="15.125" style="446" customWidth="1"/>
    <col min="5244" max="5244" width="2.625" style="446" customWidth="1"/>
    <col min="5245" max="5245" width="12" style="446" customWidth="1"/>
    <col min="5246" max="5246" width="15.5" style="446" customWidth="1"/>
    <col min="5247" max="5247" width="11.125" style="446" customWidth="1"/>
    <col min="5248" max="5248" width="4" style="446" customWidth="1"/>
    <col min="5249" max="5249" width="4.25" style="446" customWidth="1"/>
    <col min="5250" max="5250" width="6.875" style="446" customWidth="1"/>
    <col min="5251" max="5251" width="2.625" style="446" customWidth="1"/>
    <col min="5252" max="5252" width="18.625" style="446" customWidth="1"/>
    <col min="5253" max="5253" width="9.25" style="446" customWidth="1"/>
    <col min="5254" max="5254" width="7.5" style="446" bestFit="1" customWidth="1"/>
    <col min="5255" max="5255" width="10.875" style="446" customWidth="1"/>
    <col min="5256" max="5256" width="15" style="446" bestFit="1" customWidth="1"/>
    <col min="5257" max="5257" width="36" style="446" customWidth="1"/>
    <col min="5258" max="5497" width="13" style="446"/>
    <col min="5498" max="5498" width="4.125" style="446" customWidth="1"/>
    <col min="5499" max="5499" width="15.125" style="446" customWidth="1"/>
    <col min="5500" max="5500" width="2.625" style="446" customWidth="1"/>
    <col min="5501" max="5501" width="12" style="446" customWidth="1"/>
    <col min="5502" max="5502" width="15.5" style="446" customWidth="1"/>
    <col min="5503" max="5503" width="11.125" style="446" customWidth="1"/>
    <col min="5504" max="5504" width="4" style="446" customWidth="1"/>
    <col min="5505" max="5505" width="4.25" style="446" customWidth="1"/>
    <col min="5506" max="5506" width="6.875" style="446" customWidth="1"/>
    <col min="5507" max="5507" width="2.625" style="446" customWidth="1"/>
    <col min="5508" max="5508" width="18.625" style="446" customWidth="1"/>
    <col min="5509" max="5509" width="9.25" style="446" customWidth="1"/>
    <col min="5510" max="5510" width="7.5" style="446" bestFit="1" customWidth="1"/>
    <col min="5511" max="5511" width="10.875" style="446" customWidth="1"/>
    <col min="5512" max="5512" width="15" style="446" bestFit="1" customWidth="1"/>
    <col min="5513" max="5513" width="36" style="446" customWidth="1"/>
    <col min="5514" max="5753" width="13" style="446"/>
    <col min="5754" max="5754" width="4.125" style="446" customWidth="1"/>
    <col min="5755" max="5755" width="15.125" style="446" customWidth="1"/>
    <col min="5756" max="5756" width="2.625" style="446" customWidth="1"/>
    <col min="5757" max="5757" width="12" style="446" customWidth="1"/>
    <col min="5758" max="5758" width="15.5" style="446" customWidth="1"/>
    <col min="5759" max="5759" width="11.125" style="446" customWidth="1"/>
    <col min="5760" max="5760" width="4" style="446" customWidth="1"/>
    <col min="5761" max="5761" width="4.25" style="446" customWidth="1"/>
    <col min="5762" max="5762" width="6.875" style="446" customWidth="1"/>
    <col min="5763" max="5763" width="2.625" style="446" customWidth="1"/>
    <col min="5764" max="5764" width="18.625" style="446" customWidth="1"/>
    <col min="5765" max="5765" width="9.25" style="446" customWidth="1"/>
    <col min="5766" max="5766" width="7.5" style="446" bestFit="1" customWidth="1"/>
    <col min="5767" max="5767" width="10.875" style="446" customWidth="1"/>
    <col min="5768" max="5768" width="15" style="446" bestFit="1" customWidth="1"/>
    <col min="5769" max="5769" width="36" style="446" customWidth="1"/>
    <col min="5770" max="6009" width="13" style="446"/>
    <col min="6010" max="6010" width="4.125" style="446" customWidth="1"/>
    <col min="6011" max="6011" width="15.125" style="446" customWidth="1"/>
    <col min="6012" max="6012" width="2.625" style="446" customWidth="1"/>
    <col min="6013" max="6013" width="12" style="446" customWidth="1"/>
    <col min="6014" max="6014" width="15.5" style="446" customWidth="1"/>
    <col min="6015" max="6015" width="11.125" style="446" customWidth="1"/>
    <col min="6016" max="6016" width="4" style="446" customWidth="1"/>
    <col min="6017" max="6017" width="4.25" style="446" customWidth="1"/>
    <col min="6018" max="6018" width="6.875" style="446" customWidth="1"/>
    <col min="6019" max="6019" width="2.625" style="446" customWidth="1"/>
    <col min="6020" max="6020" width="18.625" style="446" customWidth="1"/>
    <col min="6021" max="6021" width="9.25" style="446" customWidth="1"/>
    <col min="6022" max="6022" width="7.5" style="446" bestFit="1" customWidth="1"/>
    <col min="6023" max="6023" width="10.875" style="446" customWidth="1"/>
    <col min="6024" max="6024" width="15" style="446" bestFit="1" customWidth="1"/>
    <col min="6025" max="6025" width="36" style="446" customWidth="1"/>
    <col min="6026" max="6265" width="13" style="446"/>
    <col min="6266" max="6266" width="4.125" style="446" customWidth="1"/>
    <col min="6267" max="6267" width="15.125" style="446" customWidth="1"/>
    <col min="6268" max="6268" width="2.625" style="446" customWidth="1"/>
    <col min="6269" max="6269" width="12" style="446" customWidth="1"/>
    <col min="6270" max="6270" width="15.5" style="446" customWidth="1"/>
    <col min="6271" max="6271" width="11.125" style="446" customWidth="1"/>
    <col min="6272" max="6272" width="4" style="446" customWidth="1"/>
    <col min="6273" max="6273" width="4.25" style="446" customWidth="1"/>
    <col min="6274" max="6274" width="6.875" style="446" customWidth="1"/>
    <col min="6275" max="6275" width="2.625" style="446" customWidth="1"/>
    <col min="6276" max="6276" width="18.625" style="446" customWidth="1"/>
    <col min="6277" max="6277" width="9.25" style="446" customWidth="1"/>
    <col min="6278" max="6278" width="7.5" style="446" bestFit="1" customWidth="1"/>
    <col min="6279" max="6279" width="10.875" style="446" customWidth="1"/>
    <col min="6280" max="6280" width="15" style="446" bestFit="1" customWidth="1"/>
    <col min="6281" max="6281" width="36" style="446" customWidth="1"/>
    <col min="6282" max="6521" width="13" style="446"/>
    <col min="6522" max="6522" width="4.125" style="446" customWidth="1"/>
    <col min="6523" max="6523" width="15.125" style="446" customWidth="1"/>
    <col min="6524" max="6524" width="2.625" style="446" customWidth="1"/>
    <col min="6525" max="6525" width="12" style="446" customWidth="1"/>
    <col min="6526" max="6526" width="15.5" style="446" customWidth="1"/>
    <col min="6527" max="6527" width="11.125" style="446" customWidth="1"/>
    <col min="6528" max="6528" width="4" style="446" customWidth="1"/>
    <col min="6529" max="6529" width="4.25" style="446" customWidth="1"/>
    <col min="6530" max="6530" width="6.875" style="446" customWidth="1"/>
    <col min="6531" max="6531" width="2.625" style="446" customWidth="1"/>
    <col min="6532" max="6532" width="18.625" style="446" customWidth="1"/>
    <col min="6533" max="6533" width="9.25" style="446" customWidth="1"/>
    <col min="6534" max="6534" width="7.5" style="446" bestFit="1" customWidth="1"/>
    <col min="6535" max="6535" width="10.875" style="446" customWidth="1"/>
    <col min="6536" max="6536" width="15" style="446" bestFit="1" customWidth="1"/>
    <col min="6537" max="6537" width="36" style="446" customWidth="1"/>
    <col min="6538" max="6777" width="13" style="446"/>
    <col min="6778" max="6778" width="4.125" style="446" customWidth="1"/>
    <col min="6779" max="6779" width="15.125" style="446" customWidth="1"/>
    <col min="6780" max="6780" width="2.625" style="446" customWidth="1"/>
    <col min="6781" max="6781" width="12" style="446" customWidth="1"/>
    <col min="6782" max="6782" width="15.5" style="446" customWidth="1"/>
    <col min="6783" max="6783" width="11.125" style="446" customWidth="1"/>
    <col min="6784" max="6784" width="4" style="446" customWidth="1"/>
    <col min="6785" max="6785" width="4.25" style="446" customWidth="1"/>
    <col min="6786" max="6786" width="6.875" style="446" customWidth="1"/>
    <col min="6787" max="6787" width="2.625" style="446" customWidth="1"/>
    <col min="6788" max="6788" width="18.625" style="446" customWidth="1"/>
    <col min="6789" max="6789" width="9.25" style="446" customWidth="1"/>
    <col min="6790" max="6790" width="7.5" style="446" bestFit="1" customWidth="1"/>
    <col min="6791" max="6791" width="10.875" style="446" customWidth="1"/>
    <col min="6792" max="6792" width="15" style="446" bestFit="1" customWidth="1"/>
    <col min="6793" max="6793" width="36" style="446" customWidth="1"/>
    <col min="6794" max="7033" width="13" style="446"/>
    <col min="7034" max="7034" width="4.125" style="446" customWidth="1"/>
    <col min="7035" max="7035" width="15.125" style="446" customWidth="1"/>
    <col min="7036" max="7036" width="2.625" style="446" customWidth="1"/>
    <col min="7037" max="7037" width="12" style="446" customWidth="1"/>
    <col min="7038" max="7038" width="15.5" style="446" customWidth="1"/>
    <col min="7039" max="7039" width="11.125" style="446" customWidth="1"/>
    <col min="7040" max="7040" width="4" style="446" customWidth="1"/>
    <col min="7041" max="7041" width="4.25" style="446" customWidth="1"/>
    <col min="7042" max="7042" width="6.875" style="446" customWidth="1"/>
    <col min="7043" max="7043" width="2.625" style="446" customWidth="1"/>
    <col min="7044" max="7044" width="18.625" style="446" customWidth="1"/>
    <col min="7045" max="7045" width="9.25" style="446" customWidth="1"/>
    <col min="7046" max="7046" width="7.5" style="446" bestFit="1" customWidth="1"/>
    <col min="7047" max="7047" width="10.875" style="446" customWidth="1"/>
    <col min="7048" max="7048" width="15" style="446" bestFit="1" customWidth="1"/>
    <col min="7049" max="7049" width="36" style="446" customWidth="1"/>
    <col min="7050" max="7289" width="13" style="446"/>
    <col min="7290" max="7290" width="4.125" style="446" customWidth="1"/>
    <col min="7291" max="7291" width="15.125" style="446" customWidth="1"/>
    <col min="7292" max="7292" width="2.625" style="446" customWidth="1"/>
    <col min="7293" max="7293" width="12" style="446" customWidth="1"/>
    <col min="7294" max="7294" width="15.5" style="446" customWidth="1"/>
    <col min="7295" max="7295" width="11.125" style="446" customWidth="1"/>
    <col min="7296" max="7296" width="4" style="446" customWidth="1"/>
    <col min="7297" max="7297" width="4.25" style="446" customWidth="1"/>
    <col min="7298" max="7298" width="6.875" style="446" customWidth="1"/>
    <col min="7299" max="7299" width="2.625" style="446" customWidth="1"/>
    <col min="7300" max="7300" width="18.625" style="446" customWidth="1"/>
    <col min="7301" max="7301" width="9.25" style="446" customWidth="1"/>
    <col min="7302" max="7302" width="7.5" style="446" bestFit="1" customWidth="1"/>
    <col min="7303" max="7303" width="10.875" style="446" customWidth="1"/>
    <col min="7304" max="7304" width="15" style="446" bestFit="1" customWidth="1"/>
    <col min="7305" max="7305" width="36" style="446" customWidth="1"/>
    <col min="7306" max="7545" width="13" style="446"/>
    <col min="7546" max="7546" width="4.125" style="446" customWidth="1"/>
    <col min="7547" max="7547" width="15.125" style="446" customWidth="1"/>
    <col min="7548" max="7548" width="2.625" style="446" customWidth="1"/>
    <col min="7549" max="7549" width="12" style="446" customWidth="1"/>
    <col min="7550" max="7550" width="15.5" style="446" customWidth="1"/>
    <col min="7551" max="7551" width="11.125" style="446" customWidth="1"/>
    <col min="7552" max="7552" width="4" style="446" customWidth="1"/>
    <col min="7553" max="7553" width="4.25" style="446" customWidth="1"/>
    <col min="7554" max="7554" width="6.875" style="446" customWidth="1"/>
    <col min="7555" max="7555" width="2.625" style="446" customWidth="1"/>
    <col min="7556" max="7556" width="18.625" style="446" customWidth="1"/>
    <col min="7557" max="7557" width="9.25" style="446" customWidth="1"/>
    <col min="7558" max="7558" width="7.5" style="446" bestFit="1" customWidth="1"/>
    <col min="7559" max="7559" width="10.875" style="446" customWidth="1"/>
    <col min="7560" max="7560" width="15" style="446" bestFit="1" customWidth="1"/>
    <col min="7561" max="7561" width="36" style="446" customWidth="1"/>
    <col min="7562" max="7801" width="13" style="446"/>
    <col min="7802" max="7802" width="4.125" style="446" customWidth="1"/>
    <col min="7803" max="7803" width="15.125" style="446" customWidth="1"/>
    <col min="7804" max="7804" width="2.625" style="446" customWidth="1"/>
    <col min="7805" max="7805" width="12" style="446" customWidth="1"/>
    <col min="7806" max="7806" width="15.5" style="446" customWidth="1"/>
    <col min="7807" max="7807" width="11.125" style="446" customWidth="1"/>
    <col min="7808" max="7808" width="4" style="446" customWidth="1"/>
    <col min="7809" max="7809" width="4.25" style="446" customWidth="1"/>
    <col min="7810" max="7810" width="6.875" style="446" customWidth="1"/>
    <col min="7811" max="7811" width="2.625" style="446" customWidth="1"/>
    <col min="7812" max="7812" width="18.625" style="446" customWidth="1"/>
    <col min="7813" max="7813" width="9.25" style="446" customWidth="1"/>
    <col min="7814" max="7814" width="7.5" style="446" bestFit="1" customWidth="1"/>
    <col min="7815" max="7815" width="10.875" style="446" customWidth="1"/>
    <col min="7816" max="7816" width="15" style="446" bestFit="1" customWidth="1"/>
    <col min="7817" max="7817" width="36" style="446" customWidth="1"/>
    <col min="7818" max="8057" width="13" style="446"/>
    <col min="8058" max="8058" width="4.125" style="446" customWidth="1"/>
    <col min="8059" max="8059" width="15.125" style="446" customWidth="1"/>
    <col min="8060" max="8060" width="2.625" style="446" customWidth="1"/>
    <col min="8061" max="8061" width="12" style="446" customWidth="1"/>
    <col min="8062" max="8062" width="15.5" style="446" customWidth="1"/>
    <col min="8063" max="8063" width="11.125" style="446" customWidth="1"/>
    <col min="8064" max="8064" width="4" style="446" customWidth="1"/>
    <col min="8065" max="8065" width="4.25" style="446" customWidth="1"/>
    <col min="8066" max="8066" width="6.875" style="446" customWidth="1"/>
    <col min="8067" max="8067" width="2.625" style="446" customWidth="1"/>
    <col min="8068" max="8068" width="18.625" style="446" customWidth="1"/>
    <col min="8069" max="8069" width="9.25" style="446" customWidth="1"/>
    <col min="8070" max="8070" width="7.5" style="446" bestFit="1" customWidth="1"/>
    <col min="8071" max="8071" width="10.875" style="446" customWidth="1"/>
    <col min="8072" max="8072" width="15" style="446" bestFit="1" customWidth="1"/>
    <col min="8073" max="8073" width="36" style="446" customWidth="1"/>
    <col min="8074" max="8313" width="13" style="446"/>
    <col min="8314" max="8314" width="4.125" style="446" customWidth="1"/>
    <col min="8315" max="8315" width="15.125" style="446" customWidth="1"/>
    <col min="8316" max="8316" width="2.625" style="446" customWidth="1"/>
    <col min="8317" max="8317" width="12" style="446" customWidth="1"/>
    <col min="8318" max="8318" width="15.5" style="446" customWidth="1"/>
    <col min="8319" max="8319" width="11.125" style="446" customWidth="1"/>
    <col min="8320" max="8320" width="4" style="446" customWidth="1"/>
    <col min="8321" max="8321" width="4.25" style="446" customWidth="1"/>
    <col min="8322" max="8322" width="6.875" style="446" customWidth="1"/>
    <col min="8323" max="8323" width="2.625" style="446" customWidth="1"/>
    <col min="8324" max="8324" width="18.625" style="446" customWidth="1"/>
    <col min="8325" max="8325" width="9.25" style="446" customWidth="1"/>
    <col min="8326" max="8326" width="7.5" style="446" bestFit="1" customWidth="1"/>
    <col min="8327" max="8327" width="10.875" style="446" customWidth="1"/>
    <col min="8328" max="8328" width="15" style="446" bestFit="1" customWidth="1"/>
    <col min="8329" max="8329" width="36" style="446" customWidth="1"/>
    <col min="8330" max="8569" width="13" style="446"/>
    <col min="8570" max="8570" width="4.125" style="446" customWidth="1"/>
    <col min="8571" max="8571" width="15.125" style="446" customWidth="1"/>
    <col min="8572" max="8572" width="2.625" style="446" customWidth="1"/>
    <col min="8573" max="8573" width="12" style="446" customWidth="1"/>
    <col min="8574" max="8574" width="15.5" style="446" customWidth="1"/>
    <col min="8575" max="8575" width="11.125" style="446" customWidth="1"/>
    <col min="8576" max="8576" width="4" style="446" customWidth="1"/>
    <col min="8577" max="8577" width="4.25" style="446" customWidth="1"/>
    <col min="8578" max="8578" width="6.875" style="446" customWidth="1"/>
    <col min="8579" max="8579" width="2.625" style="446" customWidth="1"/>
    <col min="8580" max="8580" width="18.625" style="446" customWidth="1"/>
    <col min="8581" max="8581" width="9.25" style="446" customWidth="1"/>
    <col min="8582" max="8582" width="7.5" style="446" bestFit="1" customWidth="1"/>
    <col min="8583" max="8583" width="10.875" style="446" customWidth="1"/>
    <col min="8584" max="8584" width="15" style="446" bestFit="1" customWidth="1"/>
    <col min="8585" max="8585" width="36" style="446" customWidth="1"/>
    <col min="8586" max="8825" width="13" style="446"/>
    <col min="8826" max="8826" width="4.125" style="446" customWidth="1"/>
    <col min="8827" max="8827" width="15.125" style="446" customWidth="1"/>
    <col min="8828" max="8828" width="2.625" style="446" customWidth="1"/>
    <col min="8829" max="8829" width="12" style="446" customWidth="1"/>
    <col min="8830" max="8830" width="15.5" style="446" customWidth="1"/>
    <col min="8831" max="8831" width="11.125" style="446" customWidth="1"/>
    <col min="8832" max="8832" width="4" style="446" customWidth="1"/>
    <col min="8833" max="8833" width="4.25" style="446" customWidth="1"/>
    <col min="8834" max="8834" width="6.875" style="446" customWidth="1"/>
    <col min="8835" max="8835" width="2.625" style="446" customWidth="1"/>
    <col min="8836" max="8836" width="18.625" style="446" customWidth="1"/>
    <col min="8837" max="8837" width="9.25" style="446" customWidth="1"/>
    <col min="8838" max="8838" width="7.5" style="446" bestFit="1" customWidth="1"/>
    <col min="8839" max="8839" width="10.875" style="446" customWidth="1"/>
    <col min="8840" max="8840" width="15" style="446" bestFit="1" customWidth="1"/>
    <col min="8841" max="8841" width="36" style="446" customWidth="1"/>
    <col min="8842" max="9081" width="13" style="446"/>
    <col min="9082" max="9082" width="4.125" style="446" customWidth="1"/>
    <col min="9083" max="9083" width="15.125" style="446" customWidth="1"/>
    <col min="9084" max="9084" width="2.625" style="446" customWidth="1"/>
    <col min="9085" max="9085" width="12" style="446" customWidth="1"/>
    <col min="9086" max="9086" width="15.5" style="446" customWidth="1"/>
    <col min="9087" max="9087" width="11.125" style="446" customWidth="1"/>
    <col min="9088" max="9088" width="4" style="446" customWidth="1"/>
    <col min="9089" max="9089" width="4.25" style="446" customWidth="1"/>
    <col min="9090" max="9090" width="6.875" style="446" customWidth="1"/>
    <col min="9091" max="9091" width="2.625" style="446" customWidth="1"/>
    <col min="9092" max="9092" width="18.625" style="446" customWidth="1"/>
    <col min="9093" max="9093" width="9.25" style="446" customWidth="1"/>
    <col min="9094" max="9094" width="7.5" style="446" bestFit="1" customWidth="1"/>
    <col min="9095" max="9095" width="10.875" style="446" customWidth="1"/>
    <col min="9096" max="9096" width="15" style="446" bestFit="1" customWidth="1"/>
    <col min="9097" max="9097" width="36" style="446" customWidth="1"/>
    <col min="9098" max="9337" width="13" style="446"/>
    <col min="9338" max="9338" width="4.125" style="446" customWidth="1"/>
    <col min="9339" max="9339" width="15.125" style="446" customWidth="1"/>
    <col min="9340" max="9340" width="2.625" style="446" customWidth="1"/>
    <col min="9341" max="9341" width="12" style="446" customWidth="1"/>
    <col min="9342" max="9342" width="15.5" style="446" customWidth="1"/>
    <col min="9343" max="9343" width="11.125" style="446" customWidth="1"/>
    <col min="9344" max="9344" width="4" style="446" customWidth="1"/>
    <col min="9345" max="9345" width="4.25" style="446" customWidth="1"/>
    <col min="9346" max="9346" width="6.875" style="446" customWidth="1"/>
    <col min="9347" max="9347" width="2.625" style="446" customWidth="1"/>
    <col min="9348" max="9348" width="18.625" style="446" customWidth="1"/>
    <col min="9349" max="9349" width="9.25" style="446" customWidth="1"/>
    <col min="9350" max="9350" width="7.5" style="446" bestFit="1" customWidth="1"/>
    <col min="9351" max="9351" width="10.875" style="446" customWidth="1"/>
    <col min="9352" max="9352" width="15" style="446" bestFit="1" customWidth="1"/>
    <col min="9353" max="9353" width="36" style="446" customWidth="1"/>
    <col min="9354" max="9593" width="13" style="446"/>
    <col min="9594" max="9594" width="4.125" style="446" customWidth="1"/>
    <col min="9595" max="9595" width="15.125" style="446" customWidth="1"/>
    <col min="9596" max="9596" width="2.625" style="446" customWidth="1"/>
    <col min="9597" max="9597" width="12" style="446" customWidth="1"/>
    <col min="9598" max="9598" width="15.5" style="446" customWidth="1"/>
    <col min="9599" max="9599" width="11.125" style="446" customWidth="1"/>
    <col min="9600" max="9600" width="4" style="446" customWidth="1"/>
    <col min="9601" max="9601" width="4.25" style="446" customWidth="1"/>
    <col min="9602" max="9602" width="6.875" style="446" customWidth="1"/>
    <col min="9603" max="9603" width="2.625" style="446" customWidth="1"/>
    <col min="9604" max="9604" width="18.625" style="446" customWidth="1"/>
    <col min="9605" max="9605" width="9.25" style="446" customWidth="1"/>
    <col min="9606" max="9606" width="7.5" style="446" bestFit="1" customWidth="1"/>
    <col min="9607" max="9607" width="10.875" style="446" customWidth="1"/>
    <col min="9608" max="9608" width="15" style="446" bestFit="1" customWidth="1"/>
    <col min="9609" max="9609" width="36" style="446" customWidth="1"/>
    <col min="9610" max="9849" width="13" style="446"/>
    <col min="9850" max="9850" width="4.125" style="446" customWidth="1"/>
    <col min="9851" max="9851" width="15.125" style="446" customWidth="1"/>
    <col min="9852" max="9852" width="2.625" style="446" customWidth="1"/>
    <col min="9853" max="9853" width="12" style="446" customWidth="1"/>
    <col min="9854" max="9854" width="15.5" style="446" customWidth="1"/>
    <col min="9855" max="9855" width="11.125" style="446" customWidth="1"/>
    <col min="9856" max="9856" width="4" style="446" customWidth="1"/>
    <col min="9857" max="9857" width="4.25" style="446" customWidth="1"/>
    <col min="9858" max="9858" width="6.875" style="446" customWidth="1"/>
    <col min="9859" max="9859" width="2.625" style="446" customWidth="1"/>
    <col min="9860" max="9860" width="18.625" style="446" customWidth="1"/>
    <col min="9861" max="9861" width="9.25" style="446" customWidth="1"/>
    <col min="9862" max="9862" width="7.5" style="446" bestFit="1" customWidth="1"/>
    <col min="9863" max="9863" width="10.875" style="446" customWidth="1"/>
    <col min="9864" max="9864" width="15" style="446" bestFit="1" customWidth="1"/>
    <col min="9865" max="9865" width="36" style="446" customWidth="1"/>
    <col min="9866" max="10105" width="13" style="446"/>
    <col min="10106" max="10106" width="4.125" style="446" customWidth="1"/>
    <col min="10107" max="10107" width="15.125" style="446" customWidth="1"/>
    <col min="10108" max="10108" width="2.625" style="446" customWidth="1"/>
    <col min="10109" max="10109" width="12" style="446" customWidth="1"/>
    <col min="10110" max="10110" width="15.5" style="446" customWidth="1"/>
    <col min="10111" max="10111" width="11.125" style="446" customWidth="1"/>
    <col min="10112" max="10112" width="4" style="446" customWidth="1"/>
    <col min="10113" max="10113" width="4.25" style="446" customWidth="1"/>
    <col min="10114" max="10114" width="6.875" style="446" customWidth="1"/>
    <col min="10115" max="10115" width="2.625" style="446" customWidth="1"/>
    <col min="10116" max="10116" width="18.625" style="446" customWidth="1"/>
    <col min="10117" max="10117" width="9.25" style="446" customWidth="1"/>
    <col min="10118" max="10118" width="7.5" style="446" bestFit="1" customWidth="1"/>
    <col min="10119" max="10119" width="10.875" style="446" customWidth="1"/>
    <col min="10120" max="10120" width="15" style="446" bestFit="1" customWidth="1"/>
    <col min="10121" max="10121" width="36" style="446" customWidth="1"/>
    <col min="10122" max="10361" width="13" style="446"/>
    <col min="10362" max="10362" width="4.125" style="446" customWidth="1"/>
    <col min="10363" max="10363" width="15.125" style="446" customWidth="1"/>
    <col min="10364" max="10364" width="2.625" style="446" customWidth="1"/>
    <col min="10365" max="10365" width="12" style="446" customWidth="1"/>
    <col min="10366" max="10366" width="15.5" style="446" customWidth="1"/>
    <col min="10367" max="10367" width="11.125" style="446" customWidth="1"/>
    <col min="10368" max="10368" width="4" style="446" customWidth="1"/>
    <col min="10369" max="10369" width="4.25" style="446" customWidth="1"/>
    <col min="10370" max="10370" width="6.875" style="446" customWidth="1"/>
    <col min="10371" max="10371" width="2.625" style="446" customWidth="1"/>
    <col min="10372" max="10372" width="18.625" style="446" customWidth="1"/>
    <col min="10373" max="10373" width="9.25" style="446" customWidth="1"/>
    <col min="10374" max="10374" width="7.5" style="446" bestFit="1" customWidth="1"/>
    <col min="10375" max="10375" width="10.875" style="446" customWidth="1"/>
    <col min="10376" max="10376" width="15" style="446" bestFit="1" customWidth="1"/>
    <col min="10377" max="10377" width="36" style="446" customWidth="1"/>
    <col min="10378" max="10617" width="13" style="446"/>
    <col min="10618" max="10618" width="4.125" style="446" customWidth="1"/>
    <col min="10619" max="10619" width="15.125" style="446" customWidth="1"/>
    <col min="10620" max="10620" width="2.625" style="446" customWidth="1"/>
    <col min="10621" max="10621" width="12" style="446" customWidth="1"/>
    <col min="10622" max="10622" width="15.5" style="446" customWidth="1"/>
    <col min="10623" max="10623" width="11.125" style="446" customWidth="1"/>
    <col min="10624" max="10624" width="4" style="446" customWidth="1"/>
    <col min="10625" max="10625" width="4.25" style="446" customWidth="1"/>
    <col min="10626" max="10626" width="6.875" style="446" customWidth="1"/>
    <col min="10627" max="10627" width="2.625" style="446" customWidth="1"/>
    <col min="10628" max="10628" width="18.625" style="446" customWidth="1"/>
    <col min="10629" max="10629" width="9.25" style="446" customWidth="1"/>
    <col min="10630" max="10630" width="7.5" style="446" bestFit="1" customWidth="1"/>
    <col min="10631" max="10631" width="10.875" style="446" customWidth="1"/>
    <col min="10632" max="10632" width="15" style="446" bestFit="1" customWidth="1"/>
    <col min="10633" max="10633" width="36" style="446" customWidth="1"/>
    <col min="10634" max="10873" width="13" style="446"/>
    <col min="10874" max="10874" width="4.125" style="446" customWidth="1"/>
    <col min="10875" max="10875" width="15.125" style="446" customWidth="1"/>
    <col min="10876" max="10876" width="2.625" style="446" customWidth="1"/>
    <col min="10877" max="10877" width="12" style="446" customWidth="1"/>
    <col min="10878" max="10878" width="15.5" style="446" customWidth="1"/>
    <col min="10879" max="10879" width="11.125" style="446" customWidth="1"/>
    <col min="10880" max="10880" width="4" style="446" customWidth="1"/>
    <col min="10881" max="10881" width="4.25" style="446" customWidth="1"/>
    <col min="10882" max="10882" width="6.875" style="446" customWidth="1"/>
    <col min="10883" max="10883" width="2.625" style="446" customWidth="1"/>
    <col min="10884" max="10884" width="18.625" style="446" customWidth="1"/>
    <col min="10885" max="10885" width="9.25" style="446" customWidth="1"/>
    <col min="10886" max="10886" width="7.5" style="446" bestFit="1" customWidth="1"/>
    <col min="10887" max="10887" width="10.875" style="446" customWidth="1"/>
    <col min="10888" max="10888" width="15" style="446" bestFit="1" customWidth="1"/>
    <col min="10889" max="10889" width="36" style="446" customWidth="1"/>
    <col min="10890" max="11129" width="13" style="446"/>
    <col min="11130" max="11130" width="4.125" style="446" customWidth="1"/>
    <col min="11131" max="11131" width="15.125" style="446" customWidth="1"/>
    <col min="11132" max="11132" width="2.625" style="446" customWidth="1"/>
    <col min="11133" max="11133" width="12" style="446" customWidth="1"/>
    <col min="11134" max="11134" width="15.5" style="446" customWidth="1"/>
    <col min="11135" max="11135" width="11.125" style="446" customWidth="1"/>
    <col min="11136" max="11136" width="4" style="446" customWidth="1"/>
    <col min="11137" max="11137" width="4.25" style="446" customWidth="1"/>
    <col min="11138" max="11138" width="6.875" style="446" customWidth="1"/>
    <col min="11139" max="11139" width="2.625" style="446" customWidth="1"/>
    <col min="11140" max="11140" width="18.625" style="446" customWidth="1"/>
    <col min="11141" max="11141" width="9.25" style="446" customWidth="1"/>
    <col min="11142" max="11142" width="7.5" style="446" bestFit="1" customWidth="1"/>
    <col min="11143" max="11143" width="10.875" style="446" customWidth="1"/>
    <col min="11144" max="11144" width="15" style="446" bestFit="1" customWidth="1"/>
    <col min="11145" max="11145" width="36" style="446" customWidth="1"/>
    <col min="11146" max="11385" width="13" style="446"/>
    <col min="11386" max="11386" width="4.125" style="446" customWidth="1"/>
    <col min="11387" max="11387" width="15.125" style="446" customWidth="1"/>
    <col min="11388" max="11388" width="2.625" style="446" customWidth="1"/>
    <col min="11389" max="11389" width="12" style="446" customWidth="1"/>
    <col min="11390" max="11390" width="15.5" style="446" customWidth="1"/>
    <col min="11391" max="11391" width="11.125" style="446" customWidth="1"/>
    <col min="11392" max="11392" width="4" style="446" customWidth="1"/>
    <col min="11393" max="11393" width="4.25" style="446" customWidth="1"/>
    <col min="11394" max="11394" width="6.875" style="446" customWidth="1"/>
    <col min="11395" max="11395" width="2.625" style="446" customWidth="1"/>
    <col min="11396" max="11396" width="18.625" style="446" customWidth="1"/>
    <col min="11397" max="11397" width="9.25" style="446" customWidth="1"/>
    <col min="11398" max="11398" width="7.5" style="446" bestFit="1" customWidth="1"/>
    <col min="11399" max="11399" width="10.875" style="446" customWidth="1"/>
    <col min="11400" max="11400" width="15" style="446" bestFit="1" customWidth="1"/>
    <col min="11401" max="11401" width="36" style="446" customWidth="1"/>
    <col min="11402" max="11641" width="13" style="446"/>
    <col min="11642" max="11642" width="4.125" style="446" customWidth="1"/>
    <col min="11643" max="11643" width="15.125" style="446" customWidth="1"/>
    <col min="11644" max="11644" width="2.625" style="446" customWidth="1"/>
    <col min="11645" max="11645" width="12" style="446" customWidth="1"/>
    <col min="11646" max="11646" width="15.5" style="446" customWidth="1"/>
    <col min="11647" max="11647" width="11.125" style="446" customWidth="1"/>
    <col min="11648" max="11648" width="4" style="446" customWidth="1"/>
    <col min="11649" max="11649" width="4.25" style="446" customWidth="1"/>
    <col min="11650" max="11650" width="6.875" style="446" customWidth="1"/>
    <col min="11651" max="11651" width="2.625" style="446" customWidth="1"/>
    <col min="11652" max="11652" width="18.625" style="446" customWidth="1"/>
    <col min="11653" max="11653" width="9.25" style="446" customWidth="1"/>
    <col min="11654" max="11654" width="7.5" style="446" bestFit="1" customWidth="1"/>
    <col min="11655" max="11655" width="10.875" style="446" customWidth="1"/>
    <col min="11656" max="11656" width="15" style="446" bestFit="1" customWidth="1"/>
    <col min="11657" max="11657" width="36" style="446" customWidth="1"/>
    <col min="11658" max="11897" width="13" style="446"/>
    <col min="11898" max="11898" width="4.125" style="446" customWidth="1"/>
    <col min="11899" max="11899" width="15.125" style="446" customWidth="1"/>
    <col min="11900" max="11900" width="2.625" style="446" customWidth="1"/>
    <col min="11901" max="11901" width="12" style="446" customWidth="1"/>
    <col min="11902" max="11902" width="15.5" style="446" customWidth="1"/>
    <col min="11903" max="11903" width="11.125" style="446" customWidth="1"/>
    <col min="11904" max="11904" width="4" style="446" customWidth="1"/>
    <col min="11905" max="11905" width="4.25" style="446" customWidth="1"/>
    <col min="11906" max="11906" width="6.875" style="446" customWidth="1"/>
    <col min="11907" max="11907" width="2.625" style="446" customWidth="1"/>
    <col min="11908" max="11908" width="18.625" style="446" customWidth="1"/>
    <col min="11909" max="11909" width="9.25" style="446" customWidth="1"/>
    <col min="11910" max="11910" width="7.5" style="446" bestFit="1" customWidth="1"/>
    <col min="11911" max="11911" width="10.875" style="446" customWidth="1"/>
    <col min="11912" max="11912" width="15" style="446" bestFit="1" customWidth="1"/>
    <col min="11913" max="11913" width="36" style="446" customWidth="1"/>
    <col min="11914" max="12153" width="13" style="446"/>
    <col min="12154" max="12154" width="4.125" style="446" customWidth="1"/>
    <col min="12155" max="12155" width="15.125" style="446" customWidth="1"/>
    <col min="12156" max="12156" width="2.625" style="446" customWidth="1"/>
    <col min="12157" max="12157" width="12" style="446" customWidth="1"/>
    <col min="12158" max="12158" width="15.5" style="446" customWidth="1"/>
    <col min="12159" max="12159" width="11.125" style="446" customWidth="1"/>
    <col min="12160" max="12160" width="4" style="446" customWidth="1"/>
    <col min="12161" max="12161" width="4.25" style="446" customWidth="1"/>
    <col min="12162" max="12162" width="6.875" style="446" customWidth="1"/>
    <col min="12163" max="12163" width="2.625" style="446" customWidth="1"/>
    <col min="12164" max="12164" width="18.625" style="446" customWidth="1"/>
    <col min="12165" max="12165" width="9.25" style="446" customWidth="1"/>
    <col min="12166" max="12166" width="7.5" style="446" bestFit="1" customWidth="1"/>
    <col min="12167" max="12167" width="10.875" style="446" customWidth="1"/>
    <col min="12168" max="12168" width="15" style="446" bestFit="1" customWidth="1"/>
    <col min="12169" max="12169" width="36" style="446" customWidth="1"/>
    <col min="12170" max="12409" width="13" style="446"/>
    <col min="12410" max="12410" width="4.125" style="446" customWidth="1"/>
    <col min="12411" max="12411" width="15.125" style="446" customWidth="1"/>
    <col min="12412" max="12412" width="2.625" style="446" customWidth="1"/>
    <col min="12413" max="12413" width="12" style="446" customWidth="1"/>
    <col min="12414" max="12414" width="15.5" style="446" customWidth="1"/>
    <col min="12415" max="12415" width="11.125" style="446" customWidth="1"/>
    <col min="12416" max="12416" width="4" style="446" customWidth="1"/>
    <col min="12417" max="12417" width="4.25" style="446" customWidth="1"/>
    <col min="12418" max="12418" width="6.875" style="446" customWidth="1"/>
    <col min="12419" max="12419" width="2.625" style="446" customWidth="1"/>
    <col min="12420" max="12420" width="18.625" style="446" customWidth="1"/>
    <col min="12421" max="12421" width="9.25" style="446" customWidth="1"/>
    <col min="12422" max="12422" width="7.5" style="446" bestFit="1" customWidth="1"/>
    <col min="12423" max="12423" width="10.875" style="446" customWidth="1"/>
    <col min="12424" max="12424" width="15" style="446" bestFit="1" customWidth="1"/>
    <col min="12425" max="12425" width="36" style="446" customWidth="1"/>
    <col min="12426" max="12665" width="13" style="446"/>
    <col min="12666" max="12666" width="4.125" style="446" customWidth="1"/>
    <col min="12667" max="12667" width="15.125" style="446" customWidth="1"/>
    <col min="12668" max="12668" width="2.625" style="446" customWidth="1"/>
    <col min="12669" max="12669" width="12" style="446" customWidth="1"/>
    <col min="12670" max="12670" width="15.5" style="446" customWidth="1"/>
    <col min="12671" max="12671" width="11.125" style="446" customWidth="1"/>
    <col min="12672" max="12672" width="4" style="446" customWidth="1"/>
    <col min="12673" max="12673" width="4.25" style="446" customWidth="1"/>
    <col min="12674" max="12674" width="6.875" style="446" customWidth="1"/>
    <col min="12675" max="12675" width="2.625" style="446" customWidth="1"/>
    <col min="12676" max="12676" width="18.625" style="446" customWidth="1"/>
    <col min="12677" max="12677" width="9.25" style="446" customWidth="1"/>
    <col min="12678" max="12678" width="7.5" style="446" bestFit="1" customWidth="1"/>
    <col min="12679" max="12679" width="10.875" style="446" customWidth="1"/>
    <col min="12680" max="12680" width="15" style="446" bestFit="1" customWidth="1"/>
    <col min="12681" max="12681" width="36" style="446" customWidth="1"/>
    <col min="12682" max="12921" width="13" style="446"/>
    <col min="12922" max="12922" width="4.125" style="446" customWidth="1"/>
    <col min="12923" max="12923" width="15.125" style="446" customWidth="1"/>
    <col min="12924" max="12924" width="2.625" style="446" customWidth="1"/>
    <col min="12925" max="12925" width="12" style="446" customWidth="1"/>
    <col min="12926" max="12926" width="15.5" style="446" customWidth="1"/>
    <col min="12927" max="12927" width="11.125" style="446" customWidth="1"/>
    <col min="12928" max="12928" width="4" style="446" customWidth="1"/>
    <col min="12929" max="12929" width="4.25" style="446" customWidth="1"/>
    <col min="12930" max="12930" width="6.875" style="446" customWidth="1"/>
    <col min="12931" max="12931" width="2.625" style="446" customWidth="1"/>
    <col min="12932" max="12932" width="18.625" style="446" customWidth="1"/>
    <col min="12933" max="12933" width="9.25" style="446" customWidth="1"/>
    <col min="12934" max="12934" width="7.5" style="446" bestFit="1" customWidth="1"/>
    <col min="12935" max="12935" width="10.875" style="446" customWidth="1"/>
    <col min="12936" max="12936" width="15" style="446" bestFit="1" customWidth="1"/>
    <col min="12937" max="12937" width="36" style="446" customWidth="1"/>
    <col min="12938" max="13177" width="13" style="446"/>
    <col min="13178" max="13178" width="4.125" style="446" customWidth="1"/>
    <col min="13179" max="13179" width="15.125" style="446" customWidth="1"/>
    <col min="13180" max="13180" width="2.625" style="446" customWidth="1"/>
    <col min="13181" max="13181" width="12" style="446" customWidth="1"/>
    <col min="13182" max="13182" width="15.5" style="446" customWidth="1"/>
    <col min="13183" max="13183" width="11.125" style="446" customWidth="1"/>
    <col min="13184" max="13184" width="4" style="446" customWidth="1"/>
    <col min="13185" max="13185" width="4.25" style="446" customWidth="1"/>
    <col min="13186" max="13186" width="6.875" style="446" customWidth="1"/>
    <col min="13187" max="13187" width="2.625" style="446" customWidth="1"/>
    <col min="13188" max="13188" width="18.625" style="446" customWidth="1"/>
    <col min="13189" max="13189" width="9.25" style="446" customWidth="1"/>
    <col min="13190" max="13190" width="7.5" style="446" bestFit="1" customWidth="1"/>
    <col min="13191" max="13191" width="10.875" style="446" customWidth="1"/>
    <col min="13192" max="13192" width="15" style="446" bestFit="1" customWidth="1"/>
    <col min="13193" max="13193" width="36" style="446" customWidth="1"/>
    <col min="13194" max="13433" width="13" style="446"/>
    <col min="13434" max="13434" width="4.125" style="446" customWidth="1"/>
    <col min="13435" max="13435" width="15.125" style="446" customWidth="1"/>
    <col min="13436" max="13436" width="2.625" style="446" customWidth="1"/>
    <col min="13437" max="13437" width="12" style="446" customWidth="1"/>
    <col min="13438" max="13438" width="15.5" style="446" customWidth="1"/>
    <col min="13439" max="13439" width="11.125" style="446" customWidth="1"/>
    <col min="13440" max="13440" width="4" style="446" customWidth="1"/>
    <col min="13441" max="13441" width="4.25" style="446" customWidth="1"/>
    <col min="13442" max="13442" width="6.875" style="446" customWidth="1"/>
    <col min="13443" max="13443" width="2.625" style="446" customWidth="1"/>
    <col min="13444" max="13444" width="18.625" style="446" customWidth="1"/>
    <col min="13445" max="13445" width="9.25" style="446" customWidth="1"/>
    <col min="13446" max="13446" width="7.5" style="446" bestFit="1" customWidth="1"/>
    <col min="13447" max="13447" width="10.875" style="446" customWidth="1"/>
    <col min="13448" max="13448" width="15" style="446" bestFit="1" customWidth="1"/>
    <col min="13449" max="13449" width="36" style="446" customWidth="1"/>
    <col min="13450" max="13689" width="13" style="446"/>
    <col min="13690" max="13690" width="4.125" style="446" customWidth="1"/>
    <col min="13691" max="13691" width="15.125" style="446" customWidth="1"/>
    <col min="13692" max="13692" width="2.625" style="446" customWidth="1"/>
    <col min="13693" max="13693" width="12" style="446" customWidth="1"/>
    <col min="13694" max="13694" width="15.5" style="446" customWidth="1"/>
    <col min="13695" max="13695" width="11.125" style="446" customWidth="1"/>
    <col min="13696" max="13696" width="4" style="446" customWidth="1"/>
    <col min="13697" max="13697" width="4.25" style="446" customWidth="1"/>
    <col min="13698" max="13698" width="6.875" style="446" customWidth="1"/>
    <col min="13699" max="13699" width="2.625" style="446" customWidth="1"/>
    <col min="13700" max="13700" width="18.625" style="446" customWidth="1"/>
    <col min="13701" max="13701" width="9.25" style="446" customWidth="1"/>
    <col min="13702" max="13702" width="7.5" style="446" bestFit="1" customWidth="1"/>
    <col min="13703" max="13703" width="10.875" style="446" customWidth="1"/>
    <col min="13704" max="13704" width="15" style="446" bestFit="1" customWidth="1"/>
    <col min="13705" max="13705" width="36" style="446" customWidth="1"/>
    <col min="13706" max="13945" width="13" style="446"/>
    <col min="13946" max="13946" width="4.125" style="446" customWidth="1"/>
    <col min="13947" max="13947" width="15.125" style="446" customWidth="1"/>
    <col min="13948" max="13948" width="2.625" style="446" customWidth="1"/>
    <col min="13949" max="13949" width="12" style="446" customWidth="1"/>
    <col min="13950" max="13950" width="15.5" style="446" customWidth="1"/>
    <col min="13951" max="13951" width="11.125" style="446" customWidth="1"/>
    <col min="13952" max="13952" width="4" style="446" customWidth="1"/>
    <col min="13953" max="13953" width="4.25" style="446" customWidth="1"/>
    <col min="13954" max="13954" width="6.875" style="446" customWidth="1"/>
    <col min="13955" max="13955" width="2.625" style="446" customWidth="1"/>
    <col min="13956" max="13956" width="18.625" style="446" customWidth="1"/>
    <col min="13957" max="13957" width="9.25" style="446" customWidth="1"/>
    <col min="13958" max="13958" width="7.5" style="446" bestFit="1" customWidth="1"/>
    <col min="13959" max="13959" width="10.875" style="446" customWidth="1"/>
    <col min="13960" max="13960" width="15" style="446" bestFit="1" customWidth="1"/>
    <col min="13961" max="13961" width="36" style="446" customWidth="1"/>
    <col min="13962" max="14201" width="13" style="446"/>
    <col min="14202" max="14202" width="4.125" style="446" customWidth="1"/>
    <col min="14203" max="14203" width="15.125" style="446" customWidth="1"/>
    <col min="14204" max="14204" width="2.625" style="446" customWidth="1"/>
    <col min="14205" max="14205" width="12" style="446" customWidth="1"/>
    <col min="14206" max="14206" width="15.5" style="446" customWidth="1"/>
    <col min="14207" max="14207" width="11.125" style="446" customWidth="1"/>
    <col min="14208" max="14208" width="4" style="446" customWidth="1"/>
    <col min="14209" max="14209" width="4.25" style="446" customWidth="1"/>
    <col min="14210" max="14210" width="6.875" style="446" customWidth="1"/>
    <col min="14211" max="14211" width="2.625" style="446" customWidth="1"/>
    <col min="14212" max="14212" width="18.625" style="446" customWidth="1"/>
    <col min="14213" max="14213" width="9.25" style="446" customWidth="1"/>
    <col min="14214" max="14214" width="7.5" style="446" bestFit="1" customWidth="1"/>
    <col min="14215" max="14215" width="10.875" style="446" customWidth="1"/>
    <col min="14216" max="14216" width="15" style="446" bestFit="1" customWidth="1"/>
    <col min="14217" max="14217" width="36" style="446" customWidth="1"/>
    <col min="14218" max="14457" width="13" style="446"/>
    <col min="14458" max="14458" width="4.125" style="446" customWidth="1"/>
    <col min="14459" max="14459" width="15.125" style="446" customWidth="1"/>
    <col min="14460" max="14460" width="2.625" style="446" customWidth="1"/>
    <col min="14461" max="14461" width="12" style="446" customWidth="1"/>
    <col min="14462" max="14462" width="15.5" style="446" customWidth="1"/>
    <col min="14463" max="14463" width="11.125" style="446" customWidth="1"/>
    <col min="14464" max="14464" width="4" style="446" customWidth="1"/>
    <col min="14465" max="14465" width="4.25" style="446" customWidth="1"/>
    <col min="14466" max="14466" width="6.875" style="446" customWidth="1"/>
    <col min="14467" max="14467" width="2.625" style="446" customWidth="1"/>
    <col min="14468" max="14468" width="18.625" style="446" customWidth="1"/>
    <col min="14469" max="14469" width="9.25" style="446" customWidth="1"/>
    <col min="14470" max="14470" width="7.5" style="446" bestFit="1" customWidth="1"/>
    <col min="14471" max="14471" width="10.875" style="446" customWidth="1"/>
    <col min="14472" max="14472" width="15" style="446" bestFit="1" customWidth="1"/>
    <col min="14473" max="14473" width="36" style="446" customWidth="1"/>
    <col min="14474" max="14713" width="13" style="446"/>
    <col min="14714" max="14714" width="4.125" style="446" customWidth="1"/>
    <col min="14715" max="14715" width="15.125" style="446" customWidth="1"/>
    <col min="14716" max="14716" width="2.625" style="446" customWidth="1"/>
    <col min="14717" max="14717" width="12" style="446" customWidth="1"/>
    <col min="14718" max="14718" width="15.5" style="446" customWidth="1"/>
    <col min="14719" max="14719" width="11.125" style="446" customWidth="1"/>
    <col min="14720" max="14720" width="4" style="446" customWidth="1"/>
    <col min="14721" max="14721" width="4.25" style="446" customWidth="1"/>
    <col min="14722" max="14722" width="6.875" style="446" customWidth="1"/>
    <col min="14723" max="14723" width="2.625" style="446" customWidth="1"/>
    <col min="14724" max="14724" width="18.625" style="446" customWidth="1"/>
    <col min="14725" max="14725" width="9.25" style="446" customWidth="1"/>
    <col min="14726" max="14726" width="7.5" style="446" bestFit="1" customWidth="1"/>
    <col min="14727" max="14727" width="10.875" style="446" customWidth="1"/>
    <col min="14728" max="14728" width="15" style="446" bestFit="1" customWidth="1"/>
    <col min="14729" max="14729" width="36" style="446" customWidth="1"/>
    <col min="14730" max="14969" width="13" style="446"/>
    <col min="14970" max="14970" width="4.125" style="446" customWidth="1"/>
    <col min="14971" max="14971" width="15.125" style="446" customWidth="1"/>
    <col min="14972" max="14972" width="2.625" style="446" customWidth="1"/>
    <col min="14973" max="14973" width="12" style="446" customWidth="1"/>
    <col min="14974" max="14974" width="15.5" style="446" customWidth="1"/>
    <col min="14975" max="14975" width="11.125" style="446" customWidth="1"/>
    <col min="14976" max="14976" width="4" style="446" customWidth="1"/>
    <col min="14977" max="14977" width="4.25" style="446" customWidth="1"/>
    <col min="14978" max="14978" width="6.875" style="446" customWidth="1"/>
    <col min="14979" max="14979" width="2.625" style="446" customWidth="1"/>
    <col min="14980" max="14980" width="18.625" style="446" customWidth="1"/>
    <col min="14981" max="14981" width="9.25" style="446" customWidth="1"/>
    <col min="14982" max="14982" width="7.5" style="446" bestFit="1" customWidth="1"/>
    <col min="14983" max="14983" width="10.875" style="446" customWidth="1"/>
    <col min="14984" max="14984" width="15" style="446" bestFit="1" customWidth="1"/>
    <col min="14985" max="14985" width="36" style="446" customWidth="1"/>
    <col min="14986" max="15225" width="13" style="446"/>
    <col min="15226" max="15226" width="4.125" style="446" customWidth="1"/>
    <col min="15227" max="15227" width="15.125" style="446" customWidth="1"/>
    <col min="15228" max="15228" width="2.625" style="446" customWidth="1"/>
    <col min="15229" max="15229" width="12" style="446" customWidth="1"/>
    <col min="15230" max="15230" width="15.5" style="446" customWidth="1"/>
    <col min="15231" max="15231" width="11.125" style="446" customWidth="1"/>
    <col min="15232" max="15232" width="4" style="446" customWidth="1"/>
    <col min="15233" max="15233" width="4.25" style="446" customWidth="1"/>
    <col min="15234" max="15234" width="6.875" style="446" customWidth="1"/>
    <col min="15235" max="15235" width="2.625" style="446" customWidth="1"/>
    <col min="15236" max="15236" width="18.625" style="446" customWidth="1"/>
    <col min="15237" max="15237" width="9.25" style="446" customWidth="1"/>
    <col min="15238" max="15238" width="7.5" style="446" bestFit="1" customWidth="1"/>
    <col min="15239" max="15239" width="10.875" style="446" customWidth="1"/>
    <col min="15240" max="15240" width="15" style="446" bestFit="1" customWidth="1"/>
    <col min="15241" max="15241" width="36" style="446" customWidth="1"/>
    <col min="15242" max="15481" width="13" style="446"/>
    <col min="15482" max="15482" width="4.125" style="446" customWidth="1"/>
    <col min="15483" max="15483" width="15.125" style="446" customWidth="1"/>
    <col min="15484" max="15484" width="2.625" style="446" customWidth="1"/>
    <col min="15485" max="15485" width="12" style="446" customWidth="1"/>
    <col min="15486" max="15486" width="15.5" style="446" customWidth="1"/>
    <col min="15487" max="15487" width="11.125" style="446" customWidth="1"/>
    <col min="15488" max="15488" width="4" style="446" customWidth="1"/>
    <col min="15489" max="15489" width="4.25" style="446" customWidth="1"/>
    <col min="15490" max="15490" width="6.875" style="446" customWidth="1"/>
    <col min="15491" max="15491" width="2.625" style="446" customWidth="1"/>
    <col min="15492" max="15492" width="18.625" style="446" customWidth="1"/>
    <col min="15493" max="15493" width="9.25" style="446" customWidth="1"/>
    <col min="15494" max="15494" width="7.5" style="446" bestFit="1" customWidth="1"/>
    <col min="15495" max="15495" width="10.875" style="446" customWidth="1"/>
    <col min="15496" max="15496" width="15" style="446" bestFit="1" customWidth="1"/>
    <col min="15497" max="15497" width="36" style="446" customWidth="1"/>
    <col min="15498" max="15737" width="13" style="446"/>
    <col min="15738" max="15738" width="4.125" style="446" customWidth="1"/>
    <col min="15739" max="15739" width="15.125" style="446" customWidth="1"/>
    <col min="15740" max="15740" width="2.625" style="446" customWidth="1"/>
    <col min="15741" max="15741" width="12" style="446" customWidth="1"/>
    <col min="15742" max="15742" width="15.5" style="446" customWidth="1"/>
    <col min="15743" max="15743" width="11.125" style="446" customWidth="1"/>
    <col min="15744" max="15744" width="4" style="446" customWidth="1"/>
    <col min="15745" max="15745" width="4.25" style="446" customWidth="1"/>
    <col min="15746" max="15746" width="6.875" style="446" customWidth="1"/>
    <col min="15747" max="15747" width="2.625" style="446" customWidth="1"/>
    <col min="15748" max="15748" width="18.625" style="446" customWidth="1"/>
    <col min="15749" max="15749" width="9.25" style="446" customWidth="1"/>
    <col min="15750" max="15750" width="7.5" style="446" bestFit="1" customWidth="1"/>
    <col min="15751" max="15751" width="10.875" style="446" customWidth="1"/>
    <col min="15752" max="15752" width="15" style="446" bestFit="1" customWidth="1"/>
    <col min="15753" max="15753" width="36" style="446" customWidth="1"/>
    <col min="15754" max="15993" width="13" style="446"/>
    <col min="15994" max="15994" width="4.125" style="446" customWidth="1"/>
    <col min="15995" max="15995" width="15.125" style="446" customWidth="1"/>
    <col min="15996" max="15996" width="2.625" style="446" customWidth="1"/>
    <col min="15997" max="15997" width="12" style="446" customWidth="1"/>
    <col min="15998" max="15998" width="15.5" style="446" customWidth="1"/>
    <col min="15999" max="15999" width="11.125" style="446" customWidth="1"/>
    <col min="16000" max="16000" width="4" style="446" customWidth="1"/>
    <col min="16001" max="16001" width="4.25" style="446" customWidth="1"/>
    <col min="16002" max="16002" width="6.875" style="446" customWidth="1"/>
    <col min="16003" max="16003" width="2.625" style="446" customWidth="1"/>
    <col min="16004" max="16004" width="18.625" style="446" customWidth="1"/>
    <col min="16005" max="16005" width="9.25" style="446" customWidth="1"/>
    <col min="16006" max="16006" width="7.5" style="446" bestFit="1" customWidth="1"/>
    <col min="16007" max="16007" width="10.875" style="446" customWidth="1"/>
    <col min="16008" max="16008" width="15" style="446" bestFit="1" customWidth="1"/>
    <col min="16009" max="16009" width="36" style="446" customWidth="1"/>
    <col min="16010" max="16384" width="13" style="446"/>
  </cols>
  <sheetData>
    <row r="1" spans="1:21" ht="26.25" customHeight="1">
      <c r="A1" s="441" t="s">
        <v>763</v>
      </c>
      <c r="B1" s="442"/>
      <c r="C1" s="442"/>
      <c r="D1" s="443"/>
      <c r="E1" s="443"/>
      <c r="F1" s="444"/>
      <c r="G1" s="444"/>
      <c r="H1" s="444"/>
      <c r="I1" s="444"/>
      <c r="J1" s="444"/>
      <c r="K1" s="445"/>
      <c r="L1" s="445"/>
      <c r="M1" s="445"/>
      <c r="N1" s="445"/>
      <c r="O1" s="445"/>
      <c r="P1" s="445"/>
      <c r="U1" s="447" t="s">
        <v>631</v>
      </c>
    </row>
    <row r="2" spans="1:21" ht="25.5" customHeight="1">
      <c r="A2" s="448" t="s">
        <v>144</v>
      </c>
      <c r="B2" s="449"/>
      <c r="C2" s="1108" t="str">
        <f>表紙!D7</f>
        <v>外科領域</v>
      </c>
      <c r="D2" s="1108"/>
      <c r="E2" s="1108"/>
      <c r="F2" s="444"/>
      <c r="G2" s="444"/>
      <c r="H2" s="444"/>
      <c r="I2" s="444"/>
      <c r="J2" s="444"/>
      <c r="K2" s="445"/>
      <c r="L2" s="445"/>
      <c r="M2" s="445"/>
      <c r="N2" s="445"/>
      <c r="O2" s="445"/>
      <c r="P2" s="445"/>
      <c r="R2" s="450"/>
      <c r="S2" s="429" t="s">
        <v>452</v>
      </c>
      <c r="T2" s="904" t="s">
        <v>711</v>
      </c>
      <c r="U2" s="905"/>
    </row>
    <row r="3" spans="1:21" ht="25.5" customHeight="1">
      <c r="A3" s="448" t="s">
        <v>194</v>
      </c>
      <c r="B3" s="451"/>
      <c r="C3" s="451"/>
      <c r="D3" s="451"/>
      <c r="E3" s="1109" t="str">
        <f>IF(表紙!D9="","",表紙!D9)</f>
        <v/>
      </c>
      <c r="F3" s="1109"/>
      <c r="G3" s="1109"/>
      <c r="H3" s="1109"/>
      <c r="I3" s="1109"/>
      <c r="J3" s="1109"/>
      <c r="K3" s="1109"/>
      <c r="L3" s="452"/>
      <c r="M3" s="452"/>
    </row>
    <row r="4" spans="1:21" ht="14.25" customHeight="1">
      <c r="A4" s="454"/>
    </row>
    <row r="5" spans="1:21" s="456" customFormat="1" ht="14.25">
      <c r="B5" s="457" t="s">
        <v>762</v>
      </c>
      <c r="C5" s="458"/>
      <c r="D5" s="458"/>
      <c r="E5" s="458"/>
      <c r="F5" s="455"/>
      <c r="G5" s="455"/>
      <c r="H5" s="455"/>
      <c r="I5" s="455"/>
      <c r="J5" s="455"/>
      <c r="K5" s="458"/>
      <c r="L5" s="458"/>
      <c r="M5" s="458"/>
      <c r="N5" s="458"/>
      <c r="O5" s="458"/>
      <c r="P5" s="458"/>
      <c r="Q5" s="458"/>
      <c r="R5" s="458"/>
      <c r="S5" s="458"/>
      <c r="T5" s="458"/>
      <c r="U5" s="458"/>
    </row>
    <row r="6" spans="1:21" s="456" customFormat="1" ht="14.25">
      <c r="B6" s="457" t="s">
        <v>217</v>
      </c>
      <c r="C6" s="458"/>
      <c r="D6" s="458"/>
      <c r="E6" s="458"/>
      <c r="F6" s="455"/>
      <c r="G6" s="455"/>
      <c r="H6" s="455"/>
      <c r="I6" s="455"/>
      <c r="J6" s="455"/>
      <c r="K6" s="458"/>
      <c r="L6" s="458"/>
      <c r="M6" s="458"/>
      <c r="N6" s="458"/>
      <c r="O6" s="458"/>
      <c r="P6" s="458"/>
      <c r="Q6" s="458"/>
      <c r="R6" s="458"/>
      <c r="S6" s="458"/>
      <c r="T6" s="458"/>
      <c r="U6" s="458"/>
    </row>
    <row r="7" spans="1:21" s="456" customFormat="1" ht="14.25">
      <c r="B7" s="457" t="s">
        <v>171</v>
      </c>
      <c r="C7" s="458"/>
      <c r="D7" s="458"/>
      <c r="E7" s="458"/>
      <c r="F7" s="455"/>
      <c r="G7" s="455"/>
      <c r="H7" s="455"/>
      <c r="I7" s="455"/>
      <c r="J7" s="455"/>
      <c r="K7" s="458"/>
      <c r="L7" s="458"/>
      <c r="M7" s="458"/>
      <c r="N7" s="458"/>
      <c r="O7" s="458"/>
      <c r="P7" s="458"/>
      <c r="Q7" s="458"/>
      <c r="R7" s="458"/>
      <c r="S7" s="458"/>
      <c r="T7" s="458"/>
      <c r="U7" s="458"/>
    </row>
    <row r="8" spans="1:21" s="456" customFormat="1" ht="14.25">
      <c r="B8" s="457" t="s">
        <v>172</v>
      </c>
      <c r="C8" s="458"/>
      <c r="D8" s="458"/>
      <c r="E8" s="458"/>
      <c r="F8" s="455"/>
      <c r="G8" s="455"/>
      <c r="H8" s="455"/>
      <c r="I8" s="455"/>
      <c r="J8" s="455"/>
      <c r="K8" s="458"/>
      <c r="L8" s="458"/>
      <c r="M8" s="458"/>
      <c r="N8" s="458"/>
      <c r="O8" s="458"/>
      <c r="P8" s="458"/>
      <c r="Q8" s="458"/>
      <c r="R8" s="458"/>
      <c r="S8" s="458"/>
      <c r="T8" s="458"/>
      <c r="U8" s="458"/>
    </row>
    <row r="9" spans="1:21" ht="14.25" customHeight="1">
      <c r="A9" s="454"/>
    </row>
    <row r="10" spans="1:21" s="460" customFormat="1" ht="20.100000000000001" customHeight="1">
      <c r="A10" s="1099" t="s">
        <v>197</v>
      </c>
      <c r="B10" s="1102" t="s">
        <v>146</v>
      </c>
      <c r="C10" s="1103"/>
      <c r="D10" s="1102" t="s">
        <v>75</v>
      </c>
      <c r="E10" s="1103"/>
      <c r="F10" s="1110" t="s">
        <v>453</v>
      </c>
      <c r="G10" s="1111"/>
      <c r="H10" s="1110" t="s">
        <v>151</v>
      </c>
      <c r="I10" s="1116"/>
      <c r="J10" s="1117"/>
      <c r="K10" s="1123" t="s">
        <v>42</v>
      </c>
      <c r="L10" s="1137" t="s">
        <v>168</v>
      </c>
      <c r="M10" s="1137" t="s">
        <v>169</v>
      </c>
      <c r="N10" s="1137" t="s">
        <v>633</v>
      </c>
      <c r="O10" s="478"/>
      <c r="P10" s="717"/>
      <c r="Q10" s="1140" t="s">
        <v>268</v>
      </c>
      <c r="R10" s="1126" t="s">
        <v>170</v>
      </c>
      <c r="S10" s="1127"/>
      <c r="T10" s="1127"/>
      <c r="U10" s="1128"/>
    </row>
    <row r="11" spans="1:21" s="460" customFormat="1" ht="20.100000000000001" customHeight="1">
      <c r="A11" s="1100"/>
      <c r="B11" s="1104"/>
      <c r="C11" s="1105"/>
      <c r="D11" s="1104"/>
      <c r="E11" s="1105"/>
      <c r="F11" s="1112"/>
      <c r="G11" s="1113"/>
      <c r="H11" s="1112"/>
      <c r="I11" s="1118"/>
      <c r="J11" s="1119"/>
      <c r="K11" s="1124"/>
      <c r="L11" s="1138"/>
      <c r="M11" s="1138"/>
      <c r="N11" s="1138"/>
      <c r="O11" s="1135" t="s">
        <v>634</v>
      </c>
      <c r="P11" s="1136"/>
      <c r="Q11" s="1141"/>
      <c r="R11" s="1129"/>
      <c r="S11" s="1130"/>
      <c r="T11" s="1130"/>
      <c r="U11" s="1131"/>
    </row>
    <row r="12" spans="1:21" s="460" customFormat="1" ht="20.100000000000001" customHeight="1">
      <c r="A12" s="1100"/>
      <c r="B12" s="1104"/>
      <c r="C12" s="1105"/>
      <c r="D12" s="1104"/>
      <c r="E12" s="1105"/>
      <c r="F12" s="1114"/>
      <c r="G12" s="1115"/>
      <c r="H12" s="1120"/>
      <c r="I12" s="1121"/>
      <c r="J12" s="1122"/>
      <c r="K12" s="1124"/>
      <c r="L12" s="1138"/>
      <c r="M12" s="1138"/>
      <c r="N12" s="1138"/>
      <c r="O12" s="479"/>
      <c r="P12" s="480"/>
      <c r="Q12" s="1141"/>
      <c r="R12" s="1129"/>
      <c r="S12" s="1130"/>
      <c r="T12" s="1130"/>
      <c r="U12" s="1131"/>
    </row>
    <row r="13" spans="1:21" s="460" customFormat="1" ht="24.95" customHeight="1">
      <c r="A13" s="1101"/>
      <c r="B13" s="1106"/>
      <c r="C13" s="1107"/>
      <c r="D13" s="1106"/>
      <c r="E13" s="1107"/>
      <c r="F13" s="461"/>
      <c r="G13" s="462" t="s">
        <v>204</v>
      </c>
      <c r="H13" s="463" t="s">
        <v>204</v>
      </c>
      <c r="I13" s="464" t="s">
        <v>205</v>
      </c>
      <c r="J13" s="465" t="s">
        <v>206</v>
      </c>
      <c r="K13" s="1125"/>
      <c r="L13" s="1139"/>
      <c r="M13" s="1139"/>
      <c r="N13" s="1139"/>
      <c r="O13" s="552" t="s">
        <v>635</v>
      </c>
      <c r="P13" s="553" t="s">
        <v>636</v>
      </c>
      <c r="Q13" s="1139"/>
      <c r="R13" s="1132"/>
      <c r="S13" s="1133"/>
      <c r="T13" s="1133"/>
      <c r="U13" s="1134"/>
    </row>
    <row r="14" spans="1:21" s="456" customFormat="1" ht="23.25" customHeight="1">
      <c r="A14" s="466">
        <v>1</v>
      </c>
      <c r="B14" s="1095"/>
      <c r="C14" s="1096"/>
      <c r="D14" s="1095"/>
      <c r="E14" s="1096"/>
      <c r="F14" s="483"/>
      <c r="G14" s="484"/>
      <c r="H14" s="483"/>
      <c r="I14" s="485"/>
      <c r="J14" s="486"/>
      <c r="K14" s="481"/>
      <c r="L14" s="482"/>
      <c r="M14" s="482"/>
      <c r="N14" s="487"/>
      <c r="O14" s="554"/>
      <c r="P14" s="555"/>
      <c r="Q14" s="481"/>
      <c r="R14" s="1097"/>
      <c r="S14" s="1098"/>
      <c r="T14" s="1098"/>
      <c r="U14" s="1096"/>
    </row>
    <row r="15" spans="1:21" s="456" customFormat="1" ht="23.25" customHeight="1">
      <c r="A15" s="467">
        <f>A14+1</f>
        <v>2</v>
      </c>
      <c r="B15" s="1095"/>
      <c r="C15" s="1096"/>
      <c r="D15" s="1095"/>
      <c r="E15" s="1096"/>
      <c r="F15" s="483"/>
      <c r="G15" s="484"/>
      <c r="H15" s="483"/>
      <c r="I15" s="485"/>
      <c r="J15" s="486"/>
      <c r="K15" s="481"/>
      <c r="L15" s="482"/>
      <c r="M15" s="482"/>
      <c r="N15" s="487"/>
      <c r="O15" s="554"/>
      <c r="P15" s="555"/>
      <c r="Q15" s="481"/>
      <c r="R15" s="1097"/>
      <c r="S15" s="1098"/>
      <c r="T15" s="1098"/>
      <c r="U15" s="1096"/>
    </row>
    <row r="16" spans="1:21" s="456" customFormat="1" ht="23.25" customHeight="1">
      <c r="A16" s="467">
        <f t="shared" ref="A16:A34" si="0">A15+1</f>
        <v>3</v>
      </c>
      <c r="B16" s="1095"/>
      <c r="C16" s="1096"/>
      <c r="D16" s="1095"/>
      <c r="E16" s="1096"/>
      <c r="F16" s="483"/>
      <c r="G16" s="484"/>
      <c r="H16" s="483"/>
      <c r="I16" s="485"/>
      <c r="J16" s="486"/>
      <c r="K16" s="481"/>
      <c r="L16" s="482"/>
      <c r="M16" s="482"/>
      <c r="N16" s="487"/>
      <c r="O16" s="554"/>
      <c r="P16" s="555"/>
      <c r="Q16" s="481"/>
      <c r="R16" s="1097"/>
      <c r="S16" s="1098"/>
      <c r="T16" s="1098"/>
      <c r="U16" s="1096"/>
    </row>
    <row r="17" spans="1:21" s="456" customFormat="1" ht="23.25" customHeight="1">
      <c r="A17" s="467">
        <f t="shared" si="0"/>
        <v>4</v>
      </c>
      <c r="B17" s="1095"/>
      <c r="C17" s="1096"/>
      <c r="D17" s="1095"/>
      <c r="E17" s="1096"/>
      <c r="F17" s="483"/>
      <c r="G17" s="484"/>
      <c r="H17" s="483"/>
      <c r="I17" s="485"/>
      <c r="J17" s="486"/>
      <c r="K17" s="481"/>
      <c r="L17" s="482"/>
      <c r="M17" s="482"/>
      <c r="N17" s="487"/>
      <c r="O17" s="554"/>
      <c r="P17" s="555"/>
      <c r="Q17" s="481"/>
      <c r="R17" s="1097"/>
      <c r="S17" s="1098"/>
      <c r="T17" s="1098"/>
      <c r="U17" s="1096"/>
    </row>
    <row r="18" spans="1:21" s="456" customFormat="1" ht="23.25" customHeight="1">
      <c r="A18" s="467">
        <f t="shared" si="0"/>
        <v>5</v>
      </c>
      <c r="B18" s="1095"/>
      <c r="C18" s="1096"/>
      <c r="D18" s="1095"/>
      <c r="E18" s="1096"/>
      <c r="F18" s="483"/>
      <c r="G18" s="484"/>
      <c r="H18" s="483"/>
      <c r="I18" s="485"/>
      <c r="J18" s="486"/>
      <c r="K18" s="481"/>
      <c r="L18" s="482"/>
      <c r="M18" s="482"/>
      <c r="N18" s="487"/>
      <c r="O18" s="554"/>
      <c r="P18" s="555"/>
      <c r="Q18" s="481"/>
      <c r="R18" s="1097"/>
      <c r="S18" s="1098"/>
      <c r="T18" s="1098"/>
      <c r="U18" s="1096"/>
    </row>
    <row r="19" spans="1:21" s="456" customFormat="1" ht="23.25" customHeight="1">
      <c r="A19" s="467">
        <f t="shared" si="0"/>
        <v>6</v>
      </c>
      <c r="B19" s="1095"/>
      <c r="C19" s="1096"/>
      <c r="D19" s="1095"/>
      <c r="E19" s="1096"/>
      <c r="F19" s="483"/>
      <c r="G19" s="484"/>
      <c r="H19" s="483"/>
      <c r="I19" s="485"/>
      <c r="J19" s="486"/>
      <c r="K19" s="481"/>
      <c r="L19" s="482"/>
      <c r="M19" s="482"/>
      <c r="N19" s="487"/>
      <c r="O19" s="554"/>
      <c r="P19" s="555"/>
      <c r="Q19" s="481"/>
      <c r="R19" s="1097"/>
      <c r="S19" s="1098"/>
      <c r="T19" s="1098"/>
      <c r="U19" s="1096"/>
    </row>
    <row r="20" spans="1:21" s="456" customFormat="1" ht="23.25" customHeight="1">
      <c r="A20" s="467">
        <f t="shared" si="0"/>
        <v>7</v>
      </c>
      <c r="B20" s="1095"/>
      <c r="C20" s="1096"/>
      <c r="D20" s="1095"/>
      <c r="E20" s="1096"/>
      <c r="F20" s="483"/>
      <c r="G20" s="484"/>
      <c r="H20" s="483"/>
      <c r="I20" s="485"/>
      <c r="J20" s="486"/>
      <c r="K20" s="481"/>
      <c r="L20" s="482"/>
      <c r="M20" s="482"/>
      <c r="N20" s="487"/>
      <c r="O20" s="554"/>
      <c r="P20" s="555"/>
      <c r="Q20" s="481"/>
      <c r="R20" s="1097"/>
      <c r="S20" s="1098"/>
      <c r="T20" s="1098"/>
      <c r="U20" s="1096"/>
    </row>
    <row r="21" spans="1:21" s="456" customFormat="1" ht="23.25" customHeight="1">
      <c r="A21" s="467">
        <f t="shared" si="0"/>
        <v>8</v>
      </c>
      <c r="B21" s="1095"/>
      <c r="C21" s="1096"/>
      <c r="D21" s="1095"/>
      <c r="E21" s="1096"/>
      <c r="F21" s="483"/>
      <c r="G21" s="484"/>
      <c r="H21" s="483"/>
      <c r="I21" s="485"/>
      <c r="J21" s="486"/>
      <c r="K21" s="481"/>
      <c r="L21" s="482"/>
      <c r="M21" s="482"/>
      <c r="N21" s="487"/>
      <c r="O21" s="554"/>
      <c r="P21" s="555"/>
      <c r="Q21" s="481"/>
      <c r="R21" s="1097"/>
      <c r="S21" s="1098"/>
      <c r="T21" s="1098"/>
      <c r="U21" s="1096"/>
    </row>
    <row r="22" spans="1:21" s="456" customFormat="1" ht="23.25" customHeight="1">
      <c r="A22" s="467">
        <f t="shared" si="0"/>
        <v>9</v>
      </c>
      <c r="B22" s="1095"/>
      <c r="C22" s="1096"/>
      <c r="D22" s="1095"/>
      <c r="E22" s="1096"/>
      <c r="F22" s="483"/>
      <c r="G22" s="484"/>
      <c r="H22" s="483"/>
      <c r="I22" s="485"/>
      <c r="J22" s="486"/>
      <c r="K22" s="481"/>
      <c r="L22" s="482"/>
      <c r="M22" s="482"/>
      <c r="N22" s="487"/>
      <c r="O22" s="554"/>
      <c r="P22" s="555"/>
      <c r="Q22" s="481"/>
      <c r="R22" s="1097"/>
      <c r="S22" s="1098"/>
      <c r="T22" s="1098"/>
      <c r="U22" s="1096"/>
    </row>
    <row r="23" spans="1:21" s="456" customFormat="1" ht="23.25" customHeight="1">
      <c r="A23" s="467">
        <f t="shared" si="0"/>
        <v>10</v>
      </c>
      <c r="B23" s="1095"/>
      <c r="C23" s="1096"/>
      <c r="D23" s="1095"/>
      <c r="E23" s="1096"/>
      <c r="F23" s="483"/>
      <c r="G23" s="484"/>
      <c r="H23" s="483"/>
      <c r="I23" s="485"/>
      <c r="J23" s="486"/>
      <c r="K23" s="481"/>
      <c r="L23" s="482"/>
      <c r="M23" s="482"/>
      <c r="N23" s="487"/>
      <c r="O23" s="554"/>
      <c r="P23" s="555"/>
      <c r="Q23" s="481"/>
      <c r="R23" s="1097"/>
      <c r="S23" s="1098"/>
      <c r="T23" s="1098"/>
      <c r="U23" s="1096"/>
    </row>
    <row r="24" spans="1:21" s="456" customFormat="1" ht="23.25" customHeight="1">
      <c r="A24" s="467">
        <f t="shared" si="0"/>
        <v>11</v>
      </c>
      <c r="B24" s="1095"/>
      <c r="C24" s="1096"/>
      <c r="D24" s="1095"/>
      <c r="E24" s="1096"/>
      <c r="F24" s="483"/>
      <c r="G24" s="484"/>
      <c r="H24" s="483"/>
      <c r="I24" s="485"/>
      <c r="J24" s="486"/>
      <c r="K24" s="481"/>
      <c r="L24" s="482"/>
      <c r="M24" s="482"/>
      <c r="N24" s="487"/>
      <c r="O24" s="554"/>
      <c r="P24" s="555"/>
      <c r="Q24" s="481"/>
      <c r="R24" s="1097"/>
      <c r="S24" s="1098"/>
      <c r="T24" s="1098"/>
      <c r="U24" s="1096"/>
    </row>
    <row r="25" spans="1:21" s="456" customFormat="1" ht="23.25" customHeight="1">
      <c r="A25" s="467">
        <f t="shared" si="0"/>
        <v>12</v>
      </c>
      <c r="B25" s="1095"/>
      <c r="C25" s="1096"/>
      <c r="D25" s="1095"/>
      <c r="E25" s="1096"/>
      <c r="F25" s="483"/>
      <c r="G25" s="484"/>
      <c r="H25" s="483"/>
      <c r="I25" s="485"/>
      <c r="J25" s="486"/>
      <c r="K25" s="481"/>
      <c r="L25" s="482"/>
      <c r="M25" s="482"/>
      <c r="N25" s="487"/>
      <c r="O25" s="554"/>
      <c r="P25" s="555"/>
      <c r="Q25" s="481"/>
      <c r="R25" s="1097"/>
      <c r="S25" s="1098"/>
      <c r="T25" s="1098"/>
      <c r="U25" s="1096"/>
    </row>
    <row r="26" spans="1:21" s="456" customFormat="1" ht="23.25" customHeight="1">
      <c r="A26" s="467">
        <f t="shared" si="0"/>
        <v>13</v>
      </c>
      <c r="B26" s="1095"/>
      <c r="C26" s="1096"/>
      <c r="D26" s="1095"/>
      <c r="E26" s="1096"/>
      <c r="F26" s="483"/>
      <c r="G26" s="484"/>
      <c r="H26" s="483"/>
      <c r="I26" s="485"/>
      <c r="J26" s="486"/>
      <c r="K26" s="481"/>
      <c r="L26" s="482"/>
      <c r="M26" s="482"/>
      <c r="N26" s="487"/>
      <c r="O26" s="554"/>
      <c r="P26" s="555"/>
      <c r="Q26" s="481"/>
      <c r="R26" s="1097"/>
      <c r="S26" s="1098"/>
      <c r="T26" s="1098"/>
      <c r="U26" s="1096"/>
    </row>
    <row r="27" spans="1:21" s="456" customFormat="1" ht="23.25" customHeight="1">
      <c r="A27" s="467">
        <f t="shared" si="0"/>
        <v>14</v>
      </c>
      <c r="B27" s="1095"/>
      <c r="C27" s="1096"/>
      <c r="D27" s="1095"/>
      <c r="E27" s="1096"/>
      <c r="F27" s="483"/>
      <c r="G27" s="484"/>
      <c r="H27" s="483"/>
      <c r="I27" s="485"/>
      <c r="J27" s="486"/>
      <c r="K27" s="481"/>
      <c r="L27" s="482"/>
      <c r="M27" s="482"/>
      <c r="N27" s="487"/>
      <c r="O27" s="554"/>
      <c r="P27" s="555"/>
      <c r="Q27" s="481"/>
      <c r="R27" s="1097"/>
      <c r="S27" s="1098"/>
      <c r="T27" s="1098"/>
      <c r="U27" s="1096"/>
    </row>
    <row r="28" spans="1:21" s="456" customFormat="1" ht="23.25" customHeight="1">
      <c r="A28" s="467">
        <f t="shared" si="0"/>
        <v>15</v>
      </c>
      <c r="B28" s="1095"/>
      <c r="C28" s="1096"/>
      <c r="D28" s="1095"/>
      <c r="E28" s="1096"/>
      <c r="F28" s="483"/>
      <c r="G28" s="484"/>
      <c r="H28" s="483"/>
      <c r="I28" s="485"/>
      <c r="J28" s="486"/>
      <c r="K28" s="481"/>
      <c r="L28" s="482"/>
      <c r="M28" s="482"/>
      <c r="N28" s="487"/>
      <c r="O28" s="554"/>
      <c r="P28" s="555"/>
      <c r="Q28" s="481"/>
      <c r="R28" s="1097"/>
      <c r="S28" s="1098"/>
      <c r="T28" s="1098"/>
      <c r="U28" s="1096"/>
    </row>
    <row r="29" spans="1:21" s="456" customFormat="1" ht="23.25" customHeight="1">
      <c r="A29" s="467">
        <f t="shared" si="0"/>
        <v>16</v>
      </c>
      <c r="B29" s="1095"/>
      <c r="C29" s="1096"/>
      <c r="D29" s="1095"/>
      <c r="E29" s="1096"/>
      <c r="F29" s="483"/>
      <c r="G29" s="484"/>
      <c r="H29" s="483"/>
      <c r="I29" s="485"/>
      <c r="J29" s="486"/>
      <c r="K29" s="481"/>
      <c r="L29" s="482"/>
      <c r="M29" s="482"/>
      <c r="N29" s="487"/>
      <c r="O29" s="554"/>
      <c r="P29" s="555"/>
      <c r="Q29" s="481"/>
      <c r="R29" s="1097"/>
      <c r="S29" s="1098"/>
      <c r="T29" s="1098"/>
      <c r="U29" s="1096"/>
    </row>
    <row r="30" spans="1:21" s="456" customFormat="1" ht="23.25" customHeight="1">
      <c r="A30" s="467">
        <f t="shared" si="0"/>
        <v>17</v>
      </c>
      <c r="B30" s="1095"/>
      <c r="C30" s="1096"/>
      <c r="D30" s="1095"/>
      <c r="E30" s="1096"/>
      <c r="F30" s="483"/>
      <c r="G30" s="484"/>
      <c r="H30" s="483"/>
      <c r="I30" s="485"/>
      <c r="J30" s="486"/>
      <c r="K30" s="481"/>
      <c r="L30" s="482"/>
      <c r="M30" s="482"/>
      <c r="N30" s="487"/>
      <c r="O30" s="554"/>
      <c r="P30" s="555"/>
      <c r="Q30" s="481"/>
      <c r="R30" s="1097"/>
      <c r="S30" s="1098"/>
      <c r="T30" s="1098"/>
      <c r="U30" s="1096"/>
    </row>
    <row r="31" spans="1:21" s="456" customFormat="1" ht="23.25" customHeight="1">
      <c r="A31" s="467">
        <f t="shared" si="0"/>
        <v>18</v>
      </c>
      <c r="B31" s="1095"/>
      <c r="C31" s="1096"/>
      <c r="D31" s="1095"/>
      <c r="E31" s="1096"/>
      <c r="F31" s="483"/>
      <c r="G31" s="484"/>
      <c r="H31" s="483"/>
      <c r="I31" s="485"/>
      <c r="J31" s="486"/>
      <c r="K31" s="481"/>
      <c r="L31" s="482"/>
      <c r="M31" s="482"/>
      <c r="N31" s="487"/>
      <c r="O31" s="554"/>
      <c r="P31" s="555"/>
      <c r="Q31" s="481"/>
      <c r="R31" s="1097"/>
      <c r="S31" s="1098"/>
      <c r="T31" s="1098"/>
      <c r="U31" s="1096"/>
    </row>
    <row r="32" spans="1:21" s="456" customFormat="1" ht="23.25" customHeight="1">
      <c r="A32" s="467">
        <f t="shared" si="0"/>
        <v>19</v>
      </c>
      <c r="B32" s="1095"/>
      <c r="C32" s="1096"/>
      <c r="D32" s="1095"/>
      <c r="E32" s="1096"/>
      <c r="F32" s="483"/>
      <c r="G32" s="484"/>
      <c r="H32" s="483"/>
      <c r="I32" s="485"/>
      <c r="J32" s="486"/>
      <c r="K32" s="481"/>
      <c r="L32" s="482"/>
      <c r="M32" s="482"/>
      <c r="N32" s="487"/>
      <c r="O32" s="554"/>
      <c r="P32" s="555"/>
      <c r="Q32" s="481"/>
      <c r="R32" s="1097"/>
      <c r="S32" s="1098"/>
      <c r="T32" s="1098"/>
      <c r="U32" s="1096"/>
    </row>
    <row r="33" spans="1:21" s="456" customFormat="1" ht="23.25" customHeight="1">
      <c r="A33" s="467">
        <f t="shared" si="0"/>
        <v>20</v>
      </c>
      <c r="B33" s="1095"/>
      <c r="C33" s="1096"/>
      <c r="D33" s="1095"/>
      <c r="E33" s="1096"/>
      <c r="F33" s="483"/>
      <c r="G33" s="484"/>
      <c r="H33" s="483"/>
      <c r="I33" s="485"/>
      <c r="J33" s="486"/>
      <c r="K33" s="481"/>
      <c r="L33" s="482"/>
      <c r="M33" s="482"/>
      <c r="N33" s="487"/>
      <c r="O33" s="554"/>
      <c r="P33" s="555"/>
      <c r="Q33" s="481"/>
      <c r="R33" s="1097"/>
      <c r="S33" s="1098"/>
      <c r="T33" s="1098"/>
      <c r="U33" s="1096"/>
    </row>
    <row r="34" spans="1:21" s="456" customFormat="1" ht="23.25" customHeight="1">
      <c r="A34" s="467">
        <f t="shared" si="0"/>
        <v>21</v>
      </c>
      <c r="B34" s="1095"/>
      <c r="C34" s="1096"/>
      <c r="D34" s="1095"/>
      <c r="E34" s="1096"/>
      <c r="F34" s="483"/>
      <c r="G34" s="484"/>
      <c r="H34" s="483"/>
      <c r="I34" s="485"/>
      <c r="J34" s="486"/>
      <c r="K34" s="481"/>
      <c r="L34" s="482"/>
      <c r="M34" s="482"/>
      <c r="N34" s="487"/>
      <c r="O34" s="554"/>
      <c r="P34" s="555"/>
      <c r="Q34" s="481"/>
      <c r="R34" s="1097"/>
      <c r="S34" s="1098"/>
      <c r="T34" s="1098"/>
      <c r="U34" s="1096"/>
    </row>
    <row r="35" spans="1:21" s="456" customFormat="1" ht="23.25" customHeight="1">
      <c r="A35" s="467">
        <f>A34+1</f>
        <v>22</v>
      </c>
      <c r="B35" s="1095"/>
      <c r="C35" s="1096"/>
      <c r="D35" s="1095"/>
      <c r="E35" s="1096"/>
      <c r="F35" s="483"/>
      <c r="G35" s="484"/>
      <c r="H35" s="483"/>
      <c r="I35" s="485"/>
      <c r="J35" s="486"/>
      <c r="K35" s="481"/>
      <c r="L35" s="482"/>
      <c r="M35" s="482"/>
      <c r="N35" s="487"/>
      <c r="O35" s="554"/>
      <c r="P35" s="555"/>
      <c r="Q35" s="481"/>
      <c r="R35" s="1097"/>
      <c r="S35" s="1098"/>
      <c r="T35" s="1098"/>
      <c r="U35" s="1096"/>
    </row>
    <row r="36" spans="1:21" s="456" customFormat="1" ht="23.25" customHeight="1">
      <c r="A36" s="467">
        <f t="shared" ref="A36:A99" si="1">A35+1</f>
        <v>23</v>
      </c>
      <c r="B36" s="1095"/>
      <c r="C36" s="1096"/>
      <c r="D36" s="1095"/>
      <c r="E36" s="1096"/>
      <c r="F36" s="483"/>
      <c r="G36" s="484"/>
      <c r="H36" s="483"/>
      <c r="I36" s="485"/>
      <c r="J36" s="486"/>
      <c r="K36" s="481"/>
      <c r="L36" s="482"/>
      <c r="M36" s="482"/>
      <c r="N36" s="487"/>
      <c r="O36" s="554"/>
      <c r="P36" s="555"/>
      <c r="Q36" s="481"/>
      <c r="R36" s="1097"/>
      <c r="S36" s="1098"/>
      <c r="T36" s="1098"/>
      <c r="U36" s="1096"/>
    </row>
    <row r="37" spans="1:21" s="456" customFormat="1" ht="23.25" customHeight="1">
      <c r="A37" s="467">
        <f t="shared" si="1"/>
        <v>24</v>
      </c>
      <c r="B37" s="1095"/>
      <c r="C37" s="1096"/>
      <c r="D37" s="1095"/>
      <c r="E37" s="1096"/>
      <c r="F37" s="483"/>
      <c r="G37" s="484"/>
      <c r="H37" s="483"/>
      <c r="I37" s="485"/>
      <c r="J37" s="486"/>
      <c r="K37" s="481"/>
      <c r="L37" s="482"/>
      <c r="M37" s="482"/>
      <c r="N37" s="487"/>
      <c r="O37" s="554"/>
      <c r="P37" s="555"/>
      <c r="Q37" s="481"/>
      <c r="R37" s="1097"/>
      <c r="S37" s="1098"/>
      <c r="T37" s="1098"/>
      <c r="U37" s="1096"/>
    </row>
    <row r="38" spans="1:21" s="456" customFormat="1" ht="23.25" customHeight="1">
      <c r="A38" s="467">
        <f t="shared" si="1"/>
        <v>25</v>
      </c>
      <c r="B38" s="1095"/>
      <c r="C38" s="1096"/>
      <c r="D38" s="1095"/>
      <c r="E38" s="1096"/>
      <c r="F38" s="483"/>
      <c r="G38" s="484"/>
      <c r="H38" s="483"/>
      <c r="I38" s="485"/>
      <c r="J38" s="486"/>
      <c r="K38" s="481"/>
      <c r="L38" s="482"/>
      <c r="M38" s="482"/>
      <c r="N38" s="487"/>
      <c r="O38" s="554"/>
      <c r="P38" s="555"/>
      <c r="Q38" s="481"/>
      <c r="R38" s="1097"/>
      <c r="S38" s="1098"/>
      <c r="T38" s="1098"/>
      <c r="U38" s="1096"/>
    </row>
    <row r="39" spans="1:21" s="456" customFormat="1" ht="23.25" customHeight="1">
      <c r="A39" s="467">
        <f t="shared" si="1"/>
        <v>26</v>
      </c>
      <c r="B39" s="1095"/>
      <c r="C39" s="1096"/>
      <c r="D39" s="1095"/>
      <c r="E39" s="1096"/>
      <c r="F39" s="483"/>
      <c r="G39" s="484"/>
      <c r="H39" s="483"/>
      <c r="I39" s="485"/>
      <c r="J39" s="486"/>
      <c r="K39" s="481"/>
      <c r="L39" s="482"/>
      <c r="M39" s="482"/>
      <c r="N39" s="487"/>
      <c r="O39" s="554"/>
      <c r="P39" s="555"/>
      <c r="Q39" s="481"/>
      <c r="R39" s="1097"/>
      <c r="S39" s="1098"/>
      <c r="T39" s="1098"/>
      <c r="U39" s="1096"/>
    </row>
    <row r="40" spans="1:21" s="456" customFormat="1" ht="23.25" customHeight="1">
      <c r="A40" s="467">
        <f t="shared" si="1"/>
        <v>27</v>
      </c>
      <c r="B40" s="1095"/>
      <c r="C40" s="1096"/>
      <c r="D40" s="1095"/>
      <c r="E40" s="1096"/>
      <c r="F40" s="483"/>
      <c r="G40" s="484"/>
      <c r="H40" s="483"/>
      <c r="I40" s="485"/>
      <c r="J40" s="486"/>
      <c r="K40" s="481"/>
      <c r="L40" s="482"/>
      <c r="M40" s="482"/>
      <c r="N40" s="487"/>
      <c r="O40" s="554"/>
      <c r="P40" s="555"/>
      <c r="Q40" s="481"/>
      <c r="R40" s="1097"/>
      <c r="S40" s="1098"/>
      <c r="T40" s="1098"/>
      <c r="U40" s="1096"/>
    </row>
    <row r="41" spans="1:21" s="456" customFormat="1" ht="23.25" customHeight="1">
      <c r="A41" s="467">
        <f t="shared" si="1"/>
        <v>28</v>
      </c>
      <c r="B41" s="1095"/>
      <c r="C41" s="1096"/>
      <c r="D41" s="1095"/>
      <c r="E41" s="1096"/>
      <c r="F41" s="483"/>
      <c r="G41" s="484"/>
      <c r="H41" s="483"/>
      <c r="I41" s="485"/>
      <c r="J41" s="486"/>
      <c r="K41" s="481"/>
      <c r="L41" s="482"/>
      <c r="M41" s="482"/>
      <c r="N41" s="487"/>
      <c r="O41" s="554"/>
      <c r="P41" s="555"/>
      <c r="Q41" s="481"/>
      <c r="R41" s="1097"/>
      <c r="S41" s="1098"/>
      <c r="T41" s="1098"/>
      <c r="U41" s="1096"/>
    </row>
    <row r="42" spans="1:21" s="456" customFormat="1" ht="23.25" customHeight="1">
      <c r="A42" s="467">
        <f t="shared" si="1"/>
        <v>29</v>
      </c>
      <c r="B42" s="1095"/>
      <c r="C42" s="1096"/>
      <c r="D42" s="1095"/>
      <c r="E42" s="1096"/>
      <c r="F42" s="483"/>
      <c r="G42" s="484"/>
      <c r="H42" s="483"/>
      <c r="I42" s="485"/>
      <c r="J42" s="486"/>
      <c r="K42" s="481"/>
      <c r="L42" s="482"/>
      <c r="M42" s="482"/>
      <c r="N42" s="487"/>
      <c r="O42" s="554"/>
      <c r="P42" s="555"/>
      <c r="Q42" s="481"/>
      <c r="R42" s="1097"/>
      <c r="S42" s="1098"/>
      <c r="T42" s="1098"/>
      <c r="U42" s="1096"/>
    </row>
    <row r="43" spans="1:21" s="456" customFormat="1" ht="23.25" customHeight="1">
      <c r="A43" s="467">
        <f t="shared" si="1"/>
        <v>30</v>
      </c>
      <c r="B43" s="1095"/>
      <c r="C43" s="1096"/>
      <c r="D43" s="1095"/>
      <c r="E43" s="1096"/>
      <c r="F43" s="483"/>
      <c r="G43" s="484"/>
      <c r="H43" s="483"/>
      <c r="I43" s="485"/>
      <c r="J43" s="486"/>
      <c r="K43" s="481"/>
      <c r="L43" s="482"/>
      <c r="M43" s="482"/>
      <c r="N43" s="487"/>
      <c r="O43" s="554"/>
      <c r="P43" s="555"/>
      <c r="Q43" s="481"/>
      <c r="R43" s="1097"/>
      <c r="S43" s="1098"/>
      <c r="T43" s="1098"/>
      <c r="U43" s="1096"/>
    </row>
    <row r="44" spans="1:21" s="456" customFormat="1" ht="23.25" customHeight="1">
      <c r="A44" s="467">
        <f t="shared" si="1"/>
        <v>31</v>
      </c>
      <c r="B44" s="1095"/>
      <c r="C44" s="1096"/>
      <c r="D44" s="1095"/>
      <c r="E44" s="1096"/>
      <c r="F44" s="483"/>
      <c r="G44" s="484"/>
      <c r="H44" s="483"/>
      <c r="I44" s="485"/>
      <c r="J44" s="486"/>
      <c r="K44" s="481"/>
      <c r="L44" s="482"/>
      <c r="M44" s="482"/>
      <c r="N44" s="487"/>
      <c r="O44" s="554"/>
      <c r="P44" s="555"/>
      <c r="Q44" s="481"/>
      <c r="R44" s="1097"/>
      <c r="S44" s="1098"/>
      <c r="T44" s="1098"/>
      <c r="U44" s="1096"/>
    </row>
    <row r="45" spans="1:21" s="456" customFormat="1" ht="23.25" customHeight="1">
      <c r="A45" s="467">
        <f t="shared" si="1"/>
        <v>32</v>
      </c>
      <c r="B45" s="1095"/>
      <c r="C45" s="1096"/>
      <c r="D45" s="1095"/>
      <c r="E45" s="1096"/>
      <c r="F45" s="483"/>
      <c r="G45" s="484"/>
      <c r="H45" s="483"/>
      <c r="I45" s="485"/>
      <c r="J45" s="486"/>
      <c r="K45" s="481"/>
      <c r="L45" s="482"/>
      <c r="M45" s="482"/>
      <c r="N45" s="487"/>
      <c r="O45" s="554"/>
      <c r="P45" s="555"/>
      <c r="Q45" s="481"/>
      <c r="R45" s="1097"/>
      <c r="S45" s="1098"/>
      <c r="T45" s="1098"/>
      <c r="U45" s="1096"/>
    </row>
    <row r="46" spans="1:21" s="456" customFormat="1" ht="23.25" customHeight="1">
      <c r="A46" s="467">
        <f t="shared" si="1"/>
        <v>33</v>
      </c>
      <c r="B46" s="1095"/>
      <c r="C46" s="1096"/>
      <c r="D46" s="1095"/>
      <c r="E46" s="1096"/>
      <c r="F46" s="483"/>
      <c r="G46" s="484"/>
      <c r="H46" s="483"/>
      <c r="I46" s="485"/>
      <c r="J46" s="486"/>
      <c r="K46" s="481"/>
      <c r="L46" s="482"/>
      <c r="M46" s="482"/>
      <c r="N46" s="487"/>
      <c r="O46" s="554"/>
      <c r="P46" s="555"/>
      <c r="Q46" s="481"/>
      <c r="R46" s="1097"/>
      <c r="S46" s="1098"/>
      <c r="T46" s="1098"/>
      <c r="U46" s="1096"/>
    </row>
    <row r="47" spans="1:21" s="456" customFormat="1" ht="23.25" customHeight="1">
      <c r="A47" s="467">
        <f t="shared" si="1"/>
        <v>34</v>
      </c>
      <c r="B47" s="1095"/>
      <c r="C47" s="1096"/>
      <c r="D47" s="1095"/>
      <c r="E47" s="1096"/>
      <c r="F47" s="483"/>
      <c r="G47" s="484"/>
      <c r="H47" s="483"/>
      <c r="I47" s="485"/>
      <c r="J47" s="486"/>
      <c r="K47" s="481"/>
      <c r="L47" s="482"/>
      <c r="M47" s="482"/>
      <c r="N47" s="487"/>
      <c r="O47" s="554"/>
      <c r="P47" s="555"/>
      <c r="Q47" s="481"/>
      <c r="R47" s="1097"/>
      <c r="S47" s="1098"/>
      <c r="T47" s="1098"/>
      <c r="U47" s="1096"/>
    </row>
    <row r="48" spans="1:21" s="456" customFormat="1" ht="23.25" customHeight="1">
      <c r="A48" s="467">
        <f t="shared" si="1"/>
        <v>35</v>
      </c>
      <c r="B48" s="1095"/>
      <c r="C48" s="1096"/>
      <c r="D48" s="1095"/>
      <c r="E48" s="1096"/>
      <c r="F48" s="483"/>
      <c r="G48" s="484"/>
      <c r="H48" s="483"/>
      <c r="I48" s="485"/>
      <c r="J48" s="486"/>
      <c r="K48" s="481"/>
      <c r="L48" s="482"/>
      <c r="M48" s="482"/>
      <c r="N48" s="487"/>
      <c r="O48" s="554"/>
      <c r="P48" s="555"/>
      <c r="Q48" s="481"/>
      <c r="R48" s="1097"/>
      <c r="S48" s="1098"/>
      <c r="T48" s="1098"/>
      <c r="U48" s="1096"/>
    </row>
    <row r="49" spans="1:21" s="456" customFormat="1" ht="23.25" customHeight="1">
      <c r="A49" s="467">
        <f t="shared" si="1"/>
        <v>36</v>
      </c>
      <c r="B49" s="1095"/>
      <c r="C49" s="1096"/>
      <c r="D49" s="1095"/>
      <c r="E49" s="1096"/>
      <c r="F49" s="483"/>
      <c r="G49" s="484"/>
      <c r="H49" s="483"/>
      <c r="I49" s="485"/>
      <c r="J49" s="486"/>
      <c r="K49" s="481"/>
      <c r="L49" s="482"/>
      <c r="M49" s="482"/>
      <c r="N49" s="487"/>
      <c r="O49" s="554"/>
      <c r="P49" s="555"/>
      <c r="Q49" s="481"/>
      <c r="R49" s="1097"/>
      <c r="S49" s="1098"/>
      <c r="T49" s="1098"/>
      <c r="U49" s="1096"/>
    </row>
    <row r="50" spans="1:21" s="456" customFormat="1" ht="23.25" customHeight="1">
      <c r="A50" s="467">
        <f t="shared" si="1"/>
        <v>37</v>
      </c>
      <c r="B50" s="1095"/>
      <c r="C50" s="1096"/>
      <c r="D50" s="1095"/>
      <c r="E50" s="1096"/>
      <c r="F50" s="483"/>
      <c r="G50" s="484"/>
      <c r="H50" s="483"/>
      <c r="I50" s="485"/>
      <c r="J50" s="486"/>
      <c r="K50" s="481"/>
      <c r="L50" s="482"/>
      <c r="M50" s="482"/>
      <c r="N50" s="487"/>
      <c r="O50" s="554"/>
      <c r="P50" s="555"/>
      <c r="Q50" s="481"/>
      <c r="R50" s="1097"/>
      <c r="S50" s="1098"/>
      <c r="T50" s="1098"/>
      <c r="U50" s="1096"/>
    </row>
    <row r="51" spans="1:21" s="456" customFormat="1" ht="23.25" customHeight="1">
      <c r="A51" s="467">
        <f t="shared" si="1"/>
        <v>38</v>
      </c>
      <c r="B51" s="1095"/>
      <c r="C51" s="1096"/>
      <c r="D51" s="1095"/>
      <c r="E51" s="1096"/>
      <c r="F51" s="483"/>
      <c r="G51" s="484"/>
      <c r="H51" s="483"/>
      <c r="I51" s="485"/>
      <c r="J51" s="486"/>
      <c r="K51" s="481"/>
      <c r="L51" s="482"/>
      <c r="M51" s="482"/>
      <c r="N51" s="487"/>
      <c r="O51" s="554"/>
      <c r="P51" s="555"/>
      <c r="Q51" s="481"/>
      <c r="R51" s="1097"/>
      <c r="S51" s="1098"/>
      <c r="T51" s="1098"/>
      <c r="U51" s="1096"/>
    </row>
    <row r="52" spans="1:21" s="456" customFormat="1" ht="23.25" customHeight="1">
      <c r="A52" s="467">
        <f t="shared" si="1"/>
        <v>39</v>
      </c>
      <c r="B52" s="1095"/>
      <c r="C52" s="1096"/>
      <c r="D52" s="1095"/>
      <c r="E52" s="1096"/>
      <c r="F52" s="483"/>
      <c r="G52" s="484"/>
      <c r="H52" s="483"/>
      <c r="I52" s="485"/>
      <c r="J52" s="486"/>
      <c r="K52" s="481"/>
      <c r="L52" s="482"/>
      <c r="M52" s="482"/>
      <c r="N52" s="487"/>
      <c r="O52" s="554"/>
      <c r="P52" s="555"/>
      <c r="Q52" s="481"/>
      <c r="R52" s="1097"/>
      <c r="S52" s="1098"/>
      <c r="T52" s="1098"/>
      <c r="U52" s="1096"/>
    </row>
    <row r="53" spans="1:21" s="456" customFormat="1" ht="23.25" customHeight="1">
      <c r="A53" s="467">
        <f t="shared" si="1"/>
        <v>40</v>
      </c>
      <c r="B53" s="1095"/>
      <c r="C53" s="1096"/>
      <c r="D53" s="1095"/>
      <c r="E53" s="1096"/>
      <c r="F53" s="483"/>
      <c r="G53" s="484"/>
      <c r="H53" s="483"/>
      <c r="I53" s="485"/>
      <c r="J53" s="486"/>
      <c r="K53" s="481"/>
      <c r="L53" s="482"/>
      <c r="M53" s="482"/>
      <c r="N53" s="487"/>
      <c r="O53" s="554"/>
      <c r="P53" s="555"/>
      <c r="Q53" s="481"/>
      <c r="R53" s="1097"/>
      <c r="S53" s="1098"/>
      <c r="T53" s="1098"/>
      <c r="U53" s="1096"/>
    </row>
    <row r="54" spans="1:21" s="456" customFormat="1" ht="23.25" customHeight="1">
      <c r="A54" s="467">
        <f t="shared" si="1"/>
        <v>41</v>
      </c>
      <c r="B54" s="1095"/>
      <c r="C54" s="1096"/>
      <c r="D54" s="1095"/>
      <c r="E54" s="1096"/>
      <c r="F54" s="483"/>
      <c r="G54" s="484"/>
      <c r="H54" s="483"/>
      <c r="I54" s="485"/>
      <c r="J54" s="486"/>
      <c r="K54" s="481"/>
      <c r="L54" s="482"/>
      <c r="M54" s="482"/>
      <c r="N54" s="487"/>
      <c r="O54" s="554"/>
      <c r="P54" s="555"/>
      <c r="Q54" s="481"/>
      <c r="R54" s="1097"/>
      <c r="S54" s="1098"/>
      <c r="T54" s="1098"/>
      <c r="U54" s="1096"/>
    </row>
    <row r="55" spans="1:21" s="456" customFormat="1" ht="23.25" customHeight="1">
      <c r="A55" s="467">
        <f t="shared" si="1"/>
        <v>42</v>
      </c>
      <c r="B55" s="1095"/>
      <c r="C55" s="1096"/>
      <c r="D55" s="1095"/>
      <c r="E55" s="1096"/>
      <c r="F55" s="483"/>
      <c r="G55" s="484"/>
      <c r="H55" s="483"/>
      <c r="I55" s="485"/>
      <c r="J55" s="486"/>
      <c r="K55" s="481"/>
      <c r="L55" s="482"/>
      <c r="M55" s="482"/>
      <c r="N55" s="487"/>
      <c r="O55" s="554"/>
      <c r="P55" s="555"/>
      <c r="Q55" s="481"/>
      <c r="R55" s="1097"/>
      <c r="S55" s="1098"/>
      <c r="T55" s="1098"/>
      <c r="U55" s="1096"/>
    </row>
    <row r="56" spans="1:21" s="456" customFormat="1" ht="23.25" customHeight="1">
      <c r="A56" s="467">
        <f t="shared" si="1"/>
        <v>43</v>
      </c>
      <c r="B56" s="1095"/>
      <c r="C56" s="1096"/>
      <c r="D56" s="1095"/>
      <c r="E56" s="1096"/>
      <c r="F56" s="483"/>
      <c r="G56" s="484"/>
      <c r="H56" s="483"/>
      <c r="I56" s="485"/>
      <c r="J56" s="486"/>
      <c r="K56" s="481"/>
      <c r="L56" s="482"/>
      <c r="M56" s="482"/>
      <c r="N56" s="487"/>
      <c r="O56" s="554"/>
      <c r="P56" s="555"/>
      <c r="Q56" s="481"/>
      <c r="R56" s="1097"/>
      <c r="S56" s="1098"/>
      <c r="T56" s="1098"/>
      <c r="U56" s="1096"/>
    </row>
    <row r="57" spans="1:21" s="456" customFormat="1" ht="23.25" customHeight="1">
      <c r="A57" s="467">
        <f t="shared" si="1"/>
        <v>44</v>
      </c>
      <c r="B57" s="1095"/>
      <c r="C57" s="1096"/>
      <c r="D57" s="1095"/>
      <c r="E57" s="1096"/>
      <c r="F57" s="483"/>
      <c r="G57" s="484"/>
      <c r="H57" s="483"/>
      <c r="I57" s="485"/>
      <c r="J57" s="486"/>
      <c r="K57" s="481"/>
      <c r="L57" s="482"/>
      <c r="M57" s="482"/>
      <c r="N57" s="487"/>
      <c r="O57" s="554"/>
      <c r="P57" s="555"/>
      <c r="Q57" s="481"/>
      <c r="R57" s="1097"/>
      <c r="S57" s="1098"/>
      <c r="T57" s="1098"/>
      <c r="U57" s="1096"/>
    </row>
    <row r="58" spans="1:21" s="456" customFormat="1" ht="23.25" customHeight="1">
      <c r="A58" s="467">
        <f t="shared" si="1"/>
        <v>45</v>
      </c>
      <c r="B58" s="1095"/>
      <c r="C58" s="1096"/>
      <c r="D58" s="1095"/>
      <c r="E58" s="1096"/>
      <c r="F58" s="483"/>
      <c r="G58" s="484"/>
      <c r="H58" s="483"/>
      <c r="I58" s="485"/>
      <c r="J58" s="486"/>
      <c r="K58" s="481"/>
      <c r="L58" s="482"/>
      <c r="M58" s="482"/>
      <c r="N58" s="487"/>
      <c r="O58" s="554"/>
      <c r="P58" s="555"/>
      <c r="Q58" s="481"/>
      <c r="R58" s="1097"/>
      <c r="S58" s="1098"/>
      <c r="T58" s="1098"/>
      <c r="U58" s="1096"/>
    </row>
    <row r="59" spans="1:21" s="456" customFormat="1" ht="23.25" customHeight="1">
      <c r="A59" s="467">
        <f t="shared" si="1"/>
        <v>46</v>
      </c>
      <c r="B59" s="1095"/>
      <c r="C59" s="1096"/>
      <c r="D59" s="1095"/>
      <c r="E59" s="1096"/>
      <c r="F59" s="483"/>
      <c r="G59" s="484"/>
      <c r="H59" s="483"/>
      <c r="I59" s="485"/>
      <c r="J59" s="486"/>
      <c r="K59" s="481"/>
      <c r="L59" s="482"/>
      <c r="M59" s="482"/>
      <c r="N59" s="487"/>
      <c r="O59" s="554"/>
      <c r="P59" s="555"/>
      <c r="Q59" s="481"/>
      <c r="R59" s="1097"/>
      <c r="S59" s="1098"/>
      <c r="T59" s="1098"/>
      <c r="U59" s="1096"/>
    </row>
    <row r="60" spans="1:21" s="456" customFormat="1" ht="23.25" customHeight="1">
      <c r="A60" s="467">
        <f t="shared" si="1"/>
        <v>47</v>
      </c>
      <c r="B60" s="1095"/>
      <c r="C60" s="1096"/>
      <c r="D60" s="1095"/>
      <c r="E60" s="1096"/>
      <c r="F60" s="483"/>
      <c r="G60" s="484"/>
      <c r="H60" s="483"/>
      <c r="I60" s="485"/>
      <c r="J60" s="486"/>
      <c r="K60" s="481"/>
      <c r="L60" s="482"/>
      <c r="M60" s="482"/>
      <c r="N60" s="487"/>
      <c r="O60" s="554"/>
      <c r="P60" s="555"/>
      <c r="Q60" s="481"/>
      <c r="R60" s="1097"/>
      <c r="S60" s="1098"/>
      <c r="T60" s="1098"/>
      <c r="U60" s="1096"/>
    </row>
    <row r="61" spans="1:21" s="456" customFormat="1" ht="23.25" customHeight="1">
      <c r="A61" s="467">
        <f t="shared" si="1"/>
        <v>48</v>
      </c>
      <c r="B61" s="1095"/>
      <c r="C61" s="1096"/>
      <c r="D61" s="1095"/>
      <c r="E61" s="1096"/>
      <c r="F61" s="483"/>
      <c r="G61" s="484"/>
      <c r="H61" s="483"/>
      <c r="I61" s="485"/>
      <c r="J61" s="486"/>
      <c r="K61" s="481"/>
      <c r="L61" s="482"/>
      <c r="M61" s="482"/>
      <c r="N61" s="487"/>
      <c r="O61" s="554"/>
      <c r="P61" s="555"/>
      <c r="Q61" s="481"/>
      <c r="R61" s="1097"/>
      <c r="S61" s="1098"/>
      <c r="T61" s="1098"/>
      <c r="U61" s="1096"/>
    </row>
    <row r="62" spans="1:21" s="456" customFormat="1" ht="23.25" customHeight="1">
      <c r="A62" s="467">
        <f t="shared" si="1"/>
        <v>49</v>
      </c>
      <c r="B62" s="1095"/>
      <c r="C62" s="1096"/>
      <c r="D62" s="1095"/>
      <c r="E62" s="1096"/>
      <c r="F62" s="483"/>
      <c r="G62" s="484"/>
      <c r="H62" s="483"/>
      <c r="I62" s="485"/>
      <c r="J62" s="486"/>
      <c r="K62" s="481"/>
      <c r="L62" s="482"/>
      <c r="M62" s="482"/>
      <c r="N62" s="487"/>
      <c r="O62" s="554"/>
      <c r="P62" s="555"/>
      <c r="Q62" s="481"/>
      <c r="R62" s="1097"/>
      <c r="S62" s="1098"/>
      <c r="T62" s="1098"/>
      <c r="U62" s="1096"/>
    </row>
    <row r="63" spans="1:21" s="456" customFormat="1" ht="23.25" customHeight="1">
      <c r="A63" s="467">
        <f t="shared" si="1"/>
        <v>50</v>
      </c>
      <c r="B63" s="1095"/>
      <c r="C63" s="1096"/>
      <c r="D63" s="1095"/>
      <c r="E63" s="1096"/>
      <c r="F63" s="483"/>
      <c r="G63" s="484"/>
      <c r="H63" s="483"/>
      <c r="I63" s="485"/>
      <c r="J63" s="486"/>
      <c r="K63" s="481"/>
      <c r="L63" s="482"/>
      <c r="M63" s="482"/>
      <c r="N63" s="487"/>
      <c r="O63" s="554"/>
      <c r="P63" s="555"/>
      <c r="Q63" s="481"/>
      <c r="R63" s="1097"/>
      <c r="S63" s="1098"/>
      <c r="T63" s="1098"/>
      <c r="U63" s="1096"/>
    </row>
    <row r="64" spans="1:21" s="456" customFormat="1" ht="23.25" customHeight="1">
      <c r="A64" s="467">
        <f t="shared" si="1"/>
        <v>51</v>
      </c>
      <c r="B64" s="1095"/>
      <c r="C64" s="1096"/>
      <c r="D64" s="1095"/>
      <c r="E64" s="1096"/>
      <c r="F64" s="483"/>
      <c r="G64" s="484"/>
      <c r="H64" s="483"/>
      <c r="I64" s="485"/>
      <c r="J64" s="486"/>
      <c r="K64" s="481"/>
      <c r="L64" s="482"/>
      <c r="M64" s="482"/>
      <c r="N64" s="487"/>
      <c r="O64" s="554"/>
      <c r="P64" s="555"/>
      <c r="Q64" s="481"/>
      <c r="R64" s="1097"/>
      <c r="S64" s="1098"/>
      <c r="T64" s="1098"/>
      <c r="U64" s="1096"/>
    </row>
    <row r="65" spans="1:21" s="456" customFormat="1" ht="23.25" customHeight="1">
      <c r="A65" s="467">
        <f>A64+1</f>
        <v>52</v>
      </c>
      <c r="B65" s="1095"/>
      <c r="C65" s="1096"/>
      <c r="D65" s="1095"/>
      <c r="E65" s="1096"/>
      <c r="F65" s="483"/>
      <c r="G65" s="484"/>
      <c r="H65" s="483"/>
      <c r="I65" s="485"/>
      <c r="J65" s="486"/>
      <c r="K65" s="481"/>
      <c r="L65" s="482"/>
      <c r="M65" s="482"/>
      <c r="N65" s="487"/>
      <c r="O65" s="554"/>
      <c r="P65" s="555"/>
      <c r="Q65" s="481"/>
      <c r="R65" s="1097"/>
      <c r="S65" s="1098"/>
      <c r="T65" s="1098"/>
      <c r="U65" s="1096"/>
    </row>
    <row r="66" spans="1:21" s="456" customFormat="1" ht="23.25" customHeight="1">
      <c r="A66" s="467">
        <f t="shared" si="1"/>
        <v>53</v>
      </c>
      <c r="B66" s="1095"/>
      <c r="C66" s="1096"/>
      <c r="D66" s="1095"/>
      <c r="E66" s="1096"/>
      <c r="F66" s="483"/>
      <c r="G66" s="484"/>
      <c r="H66" s="483"/>
      <c r="I66" s="485"/>
      <c r="J66" s="486"/>
      <c r="K66" s="481"/>
      <c r="L66" s="482"/>
      <c r="M66" s="482"/>
      <c r="N66" s="487"/>
      <c r="O66" s="554"/>
      <c r="P66" s="555"/>
      <c r="Q66" s="481"/>
      <c r="R66" s="1097"/>
      <c r="S66" s="1098"/>
      <c r="T66" s="1098"/>
      <c r="U66" s="1096"/>
    </row>
    <row r="67" spans="1:21" s="456" customFormat="1" ht="23.25" customHeight="1">
      <c r="A67" s="467">
        <f t="shared" si="1"/>
        <v>54</v>
      </c>
      <c r="B67" s="1095"/>
      <c r="C67" s="1096"/>
      <c r="D67" s="1095"/>
      <c r="E67" s="1096"/>
      <c r="F67" s="483"/>
      <c r="G67" s="484"/>
      <c r="H67" s="483"/>
      <c r="I67" s="485"/>
      <c r="J67" s="486"/>
      <c r="K67" s="481"/>
      <c r="L67" s="482"/>
      <c r="M67" s="482"/>
      <c r="N67" s="487"/>
      <c r="O67" s="554"/>
      <c r="P67" s="555"/>
      <c r="Q67" s="481"/>
      <c r="R67" s="1097"/>
      <c r="S67" s="1098"/>
      <c r="T67" s="1098"/>
      <c r="U67" s="1096"/>
    </row>
    <row r="68" spans="1:21" s="456" customFormat="1" ht="23.25" customHeight="1">
      <c r="A68" s="467">
        <f t="shared" si="1"/>
        <v>55</v>
      </c>
      <c r="B68" s="1095"/>
      <c r="C68" s="1096"/>
      <c r="D68" s="1095"/>
      <c r="E68" s="1096"/>
      <c r="F68" s="483"/>
      <c r="G68" s="484"/>
      <c r="H68" s="483"/>
      <c r="I68" s="485"/>
      <c r="J68" s="486"/>
      <c r="K68" s="481"/>
      <c r="L68" s="482"/>
      <c r="M68" s="482"/>
      <c r="N68" s="487"/>
      <c r="O68" s="554"/>
      <c r="P68" s="555"/>
      <c r="Q68" s="481"/>
      <c r="R68" s="1097"/>
      <c r="S68" s="1098"/>
      <c r="T68" s="1098"/>
      <c r="U68" s="1096"/>
    </row>
    <row r="69" spans="1:21" s="456" customFormat="1" ht="23.25" customHeight="1">
      <c r="A69" s="467">
        <f t="shared" si="1"/>
        <v>56</v>
      </c>
      <c r="B69" s="1095"/>
      <c r="C69" s="1096"/>
      <c r="D69" s="1095"/>
      <c r="E69" s="1096"/>
      <c r="F69" s="483"/>
      <c r="G69" s="484"/>
      <c r="H69" s="483"/>
      <c r="I69" s="485"/>
      <c r="J69" s="486"/>
      <c r="K69" s="481"/>
      <c r="L69" s="482"/>
      <c r="M69" s="482"/>
      <c r="N69" s="487"/>
      <c r="O69" s="554"/>
      <c r="P69" s="555"/>
      <c r="Q69" s="481"/>
      <c r="R69" s="1097"/>
      <c r="S69" s="1098"/>
      <c r="T69" s="1098"/>
      <c r="U69" s="1096"/>
    </row>
    <row r="70" spans="1:21" s="456" customFormat="1" ht="23.25" customHeight="1">
      <c r="A70" s="467">
        <f t="shared" si="1"/>
        <v>57</v>
      </c>
      <c r="B70" s="1095"/>
      <c r="C70" s="1096"/>
      <c r="D70" s="1095"/>
      <c r="E70" s="1096"/>
      <c r="F70" s="483"/>
      <c r="G70" s="484"/>
      <c r="H70" s="483"/>
      <c r="I70" s="485"/>
      <c r="J70" s="486"/>
      <c r="K70" s="481"/>
      <c r="L70" s="482"/>
      <c r="M70" s="482"/>
      <c r="N70" s="487"/>
      <c r="O70" s="554"/>
      <c r="P70" s="555"/>
      <c r="Q70" s="481"/>
      <c r="R70" s="1097"/>
      <c r="S70" s="1098"/>
      <c r="T70" s="1098"/>
      <c r="U70" s="1096"/>
    </row>
    <row r="71" spans="1:21" s="456" customFormat="1" ht="23.25" customHeight="1">
      <c r="A71" s="467">
        <f t="shared" si="1"/>
        <v>58</v>
      </c>
      <c r="B71" s="1095"/>
      <c r="C71" s="1096"/>
      <c r="D71" s="1095"/>
      <c r="E71" s="1096"/>
      <c r="F71" s="483"/>
      <c r="G71" s="484"/>
      <c r="H71" s="483"/>
      <c r="I71" s="485"/>
      <c r="J71" s="486"/>
      <c r="K71" s="481"/>
      <c r="L71" s="482"/>
      <c r="M71" s="482"/>
      <c r="N71" s="487"/>
      <c r="O71" s="554"/>
      <c r="P71" s="555"/>
      <c r="Q71" s="481"/>
      <c r="R71" s="1097"/>
      <c r="S71" s="1098"/>
      <c r="T71" s="1098"/>
      <c r="U71" s="1096"/>
    </row>
    <row r="72" spans="1:21" s="456" customFormat="1" ht="23.25" customHeight="1">
      <c r="A72" s="467">
        <f t="shared" si="1"/>
        <v>59</v>
      </c>
      <c r="B72" s="1095"/>
      <c r="C72" s="1096"/>
      <c r="D72" s="1095"/>
      <c r="E72" s="1096"/>
      <c r="F72" s="483"/>
      <c r="G72" s="484"/>
      <c r="H72" s="483"/>
      <c r="I72" s="485"/>
      <c r="J72" s="486"/>
      <c r="K72" s="481"/>
      <c r="L72" s="482"/>
      <c r="M72" s="482"/>
      <c r="N72" s="487"/>
      <c r="O72" s="554"/>
      <c r="P72" s="555"/>
      <c r="Q72" s="481"/>
      <c r="R72" s="1097"/>
      <c r="S72" s="1098"/>
      <c r="T72" s="1098"/>
      <c r="U72" s="1096"/>
    </row>
    <row r="73" spans="1:21" s="456" customFormat="1" ht="23.25" customHeight="1">
      <c r="A73" s="467">
        <f t="shared" si="1"/>
        <v>60</v>
      </c>
      <c r="B73" s="1095"/>
      <c r="C73" s="1096"/>
      <c r="D73" s="1095"/>
      <c r="E73" s="1096"/>
      <c r="F73" s="483"/>
      <c r="G73" s="484"/>
      <c r="H73" s="483"/>
      <c r="I73" s="485"/>
      <c r="J73" s="486"/>
      <c r="K73" s="481"/>
      <c r="L73" s="482"/>
      <c r="M73" s="482"/>
      <c r="N73" s="487"/>
      <c r="O73" s="554"/>
      <c r="P73" s="555"/>
      <c r="Q73" s="481"/>
      <c r="R73" s="1097"/>
      <c r="S73" s="1098"/>
      <c r="T73" s="1098"/>
      <c r="U73" s="1096"/>
    </row>
    <row r="74" spans="1:21" s="456" customFormat="1" ht="23.25" customHeight="1">
      <c r="A74" s="467">
        <f t="shared" si="1"/>
        <v>61</v>
      </c>
      <c r="B74" s="1095"/>
      <c r="C74" s="1096"/>
      <c r="D74" s="1095"/>
      <c r="E74" s="1096"/>
      <c r="F74" s="483"/>
      <c r="G74" s="484"/>
      <c r="H74" s="483"/>
      <c r="I74" s="485"/>
      <c r="J74" s="486"/>
      <c r="K74" s="481"/>
      <c r="L74" s="482"/>
      <c r="M74" s="482"/>
      <c r="N74" s="487"/>
      <c r="O74" s="554"/>
      <c r="P74" s="555"/>
      <c r="Q74" s="481"/>
      <c r="R74" s="1097"/>
      <c r="S74" s="1098"/>
      <c r="T74" s="1098"/>
      <c r="U74" s="1096"/>
    </row>
    <row r="75" spans="1:21" s="456" customFormat="1" ht="23.25" customHeight="1">
      <c r="A75" s="467">
        <f t="shared" si="1"/>
        <v>62</v>
      </c>
      <c r="B75" s="1095"/>
      <c r="C75" s="1096"/>
      <c r="D75" s="1095"/>
      <c r="E75" s="1096"/>
      <c r="F75" s="483"/>
      <c r="G75" s="484"/>
      <c r="H75" s="483"/>
      <c r="I75" s="485"/>
      <c r="J75" s="486"/>
      <c r="K75" s="481"/>
      <c r="L75" s="482"/>
      <c r="M75" s="482"/>
      <c r="N75" s="487"/>
      <c r="O75" s="554"/>
      <c r="P75" s="555"/>
      <c r="Q75" s="481"/>
      <c r="R75" s="1097"/>
      <c r="S75" s="1098"/>
      <c r="T75" s="1098"/>
      <c r="U75" s="1096"/>
    </row>
    <row r="76" spans="1:21" s="456" customFormat="1" ht="23.25" customHeight="1">
      <c r="A76" s="467">
        <f t="shared" si="1"/>
        <v>63</v>
      </c>
      <c r="B76" s="1095"/>
      <c r="C76" s="1096"/>
      <c r="D76" s="1095"/>
      <c r="E76" s="1096"/>
      <c r="F76" s="483"/>
      <c r="G76" s="484"/>
      <c r="H76" s="483"/>
      <c r="I76" s="485"/>
      <c r="J76" s="486"/>
      <c r="K76" s="481"/>
      <c r="L76" s="482"/>
      <c r="M76" s="482"/>
      <c r="N76" s="487"/>
      <c r="O76" s="554"/>
      <c r="P76" s="555"/>
      <c r="Q76" s="481"/>
      <c r="R76" s="1097"/>
      <c r="S76" s="1098"/>
      <c r="T76" s="1098"/>
      <c r="U76" s="1096"/>
    </row>
    <row r="77" spans="1:21" s="456" customFormat="1" ht="23.25" customHeight="1">
      <c r="A77" s="467">
        <f t="shared" si="1"/>
        <v>64</v>
      </c>
      <c r="B77" s="1095"/>
      <c r="C77" s="1096"/>
      <c r="D77" s="1095"/>
      <c r="E77" s="1096"/>
      <c r="F77" s="483"/>
      <c r="G77" s="484"/>
      <c r="H77" s="483"/>
      <c r="I77" s="485"/>
      <c r="J77" s="486"/>
      <c r="K77" s="481"/>
      <c r="L77" s="482"/>
      <c r="M77" s="482"/>
      <c r="N77" s="487"/>
      <c r="O77" s="554"/>
      <c r="P77" s="555"/>
      <c r="Q77" s="481"/>
      <c r="R77" s="1097"/>
      <c r="S77" s="1098"/>
      <c r="T77" s="1098"/>
      <c r="U77" s="1096"/>
    </row>
    <row r="78" spans="1:21" s="456" customFormat="1" ht="23.25" customHeight="1">
      <c r="A78" s="467">
        <f t="shared" si="1"/>
        <v>65</v>
      </c>
      <c r="B78" s="1095"/>
      <c r="C78" s="1096"/>
      <c r="D78" s="1095"/>
      <c r="E78" s="1096"/>
      <c r="F78" s="483"/>
      <c r="G78" s="484"/>
      <c r="H78" s="483"/>
      <c r="I78" s="485"/>
      <c r="J78" s="486"/>
      <c r="K78" s="481"/>
      <c r="L78" s="482"/>
      <c r="M78" s="482"/>
      <c r="N78" s="487"/>
      <c r="O78" s="554"/>
      <c r="P78" s="555"/>
      <c r="Q78" s="481"/>
      <c r="R78" s="1097"/>
      <c r="S78" s="1098"/>
      <c r="T78" s="1098"/>
      <c r="U78" s="1096"/>
    </row>
    <row r="79" spans="1:21" s="456" customFormat="1" ht="23.25" customHeight="1">
      <c r="A79" s="467">
        <f t="shared" si="1"/>
        <v>66</v>
      </c>
      <c r="B79" s="1095"/>
      <c r="C79" s="1096"/>
      <c r="D79" s="1095"/>
      <c r="E79" s="1096"/>
      <c r="F79" s="483"/>
      <c r="G79" s="484"/>
      <c r="H79" s="483"/>
      <c r="I79" s="485"/>
      <c r="J79" s="486"/>
      <c r="K79" s="481"/>
      <c r="L79" s="482"/>
      <c r="M79" s="482"/>
      <c r="N79" s="487"/>
      <c r="O79" s="554"/>
      <c r="P79" s="555"/>
      <c r="Q79" s="481"/>
      <c r="R79" s="1097"/>
      <c r="S79" s="1098"/>
      <c r="T79" s="1098"/>
      <c r="U79" s="1096"/>
    </row>
    <row r="80" spans="1:21" s="456" customFormat="1" ht="23.25" customHeight="1">
      <c r="A80" s="467">
        <f t="shared" si="1"/>
        <v>67</v>
      </c>
      <c r="B80" s="1095"/>
      <c r="C80" s="1096"/>
      <c r="D80" s="1095"/>
      <c r="E80" s="1096"/>
      <c r="F80" s="483"/>
      <c r="G80" s="484"/>
      <c r="H80" s="483"/>
      <c r="I80" s="485"/>
      <c r="J80" s="486"/>
      <c r="K80" s="481"/>
      <c r="L80" s="482"/>
      <c r="M80" s="482"/>
      <c r="N80" s="487"/>
      <c r="O80" s="554"/>
      <c r="P80" s="555"/>
      <c r="Q80" s="481"/>
      <c r="R80" s="1097"/>
      <c r="S80" s="1098"/>
      <c r="T80" s="1098"/>
      <c r="U80" s="1096"/>
    </row>
    <row r="81" spans="1:21" s="456" customFormat="1" ht="23.25" customHeight="1">
      <c r="A81" s="467">
        <f t="shared" si="1"/>
        <v>68</v>
      </c>
      <c r="B81" s="1095"/>
      <c r="C81" s="1096"/>
      <c r="D81" s="1095"/>
      <c r="E81" s="1096"/>
      <c r="F81" s="483"/>
      <c r="G81" s="484"/>
      <c r="H81" s="483"/>
      <c r="I81" s="485"/>
      <c r="J81" s="486"/>
      <c r="K81" s="481"/>
      <c r="L81" s="482"/>
      <c r="M81" s="482"/>
      <c r="N81" s="487"/>
      <c r="O81" s="554"/>
      <c r="P81" s="555"/>
      <c r="Q81" s="481"/>
      <c r="R81" s="1097"/>
      <c r="S81" s="1098"/>
      <c r="T81" s="1098"/>
      <c r="U81" s="1096"/>
    </row>
    <row r="82" spans="1:21" s="456" customFormat="1" ht="23.25" customHeight="1">
      <c r="A82" s="467">
        <f t="shared" si="1"/>
        <v>69</v>
      </c>
      <c r="B82" s="1095"/>
      <c r="C82" s="1096"/>
      <c r="D82" s="1095"/>
      <c r="E82" s="1096"/>
      <c r="F82" s="483"/>
      <c r="G82" s="484"/>
      <c r="H82" s="483"/>
      <c r="I82" s="485"/>
      <c r="J82" s="486"/>
      <c r="K82" s="481"/>
      <c r="L82" s="482"/>
      <c r="M82" s="482"/>
      <c r="N82" s="487"/>
      <c r="O82" s="554"/>
      <c r="P82" s="555"/>
      <c r="Q82" s="481"/>
      <c r="R82" s="1097"/>
      <c r="S82" s="1098"/>
      <c r="T82" s="1098"/>
      <c r="U82" s="1096"/>
    </row>
    <row r="83" spans="1:21" s="456" customFormat="1" ht="23.25" customHeight="1">
      <c r="A83" s="467">
        <f t="shared" si="1"/>
        <v>70</v>
      </c>
      <c r="B83" s="1095"/>
      <c r="C83" s="1096"/>
      <c r="D83" s="1095"/>
      <c r="E83" s="1096"/>
      <c r="F83" s="483"/>
      <c r="G83" s="484"/>
      <c r="H83" s="483"/>
      <c r="I83" s="485"/>
      <c r="J83" s="486"/>
      <c r="K83" s="481"/>
      <c r="L83" s="482"/>
      <c r="M83" s="482"/>
      <c r="N83" s="487"/>
      <c r="O83" s="554"/>
      <c r="P83" s="555"/>
      <c r="Q83" s="481"/>
      <c r="R83" s="1097"/>
      <c r="S83" s="1098"/>
      <c r="T83" s="1098"/>
      <c r="U83" s="1096"/>
    </row>
    <row r="84" spans="1:21" s="456" customFormat="1" ht="23.25" customHeight="1">
      <c r="A84" s="467">
        <f t="shared" si="1"/>
        <v>71</v>
      </c>
      <c r="B84" s="1095"/>
      <c r="C84" s="1096"/>
      <c r="D84" s="1095"/>
      <c r="E84" s="1096"/>
      <c r="F84" s="483"/>
      <c r="G84" s="484"/>
      <c r="H84" s="483"/>
      <c r="I84" s="485"/>
      <c r="J84" s="486"/>
      <c r="K84" s="481"/>
      <c r="L84" s="482"/>
      <c r="M84" s="482"/>
      <c r="N84" s="487"/>
      <c r="O84" s="554"/>
      <c r="P84" s="555"/>
      <c r="Q84" s="481"/>
      <c r="R84" s="1097"/>
      <c r="S84" s="1098"/>
      <c r="T84" s="1098"/>
      <c r="U84" s="1096"/>
    </row>
    <row r="85" spans="1:21" s="456" customFormat="1" ht="23.25" customHeight="1">
      <c r="A85" s="467">
        <f t="shared" si="1"/>
        <v>72</v>
      </c>
      <c r="B85" s="1095"/>
      <c r="C85" s="1096"/>
      <c r="D85" s="1095"/>
      <c r="E85" s="1096"/>
      <c r="F85" s="483"/>
      <c r="G85" s="484"/>
      <c r="H85" s="483"/>
      <c r="I85" s="485"/>
      <c r="J85" s="486"/>
      <c r="K85" s="481"/>
      <c r="L85" s="482"/>
      <c r="M85" s="482"/>
      <c r="N85" s="487"/>
      <c r="O85" s="554"/>
      <c r="P85" s="555"/>
      <c r="Q85" s="481"/>
      <c r="R85" s="1097"/>
      <c r="S85" s="1098"/>
      <c r="T85" s="1098"/>
      <c r="U85" s="1096"/>
    </row>
    <row r="86" spans="1:21" s="456" customFormat="1" ht="23.25" customHeight="1">
      <c r="A86" s="467">
        <f t="shared" si="1"/>
        <v>73</v>
      </c>
      <c r="B86" s="1095"/>
      <c r="C86" s="1096"/>
      <c r="D86" s="1095"/>
      <c r="E86" s="1096"/>
      <c r="F86" s="483"/>
      <c r="G86" s="484"/>
      <c r="H86" s="483"/>
      <c r="I86" s="485"/>
      <c r="J86" s="486"/>
      <c r="K86" s="481"/>
      <c r="L86" s="482"/>
      <c r="M86" s="482"/>
      <c r="N86" s="487"/>
      <c r="O86" s="554"/>
      <c r="P86" s="555"/>
      <c r="Q86" s="481"/>
      <c r="R86" s="1097"/>
      <c r="S86" s="1098"/>
      <c r="T86" s="1098"/>
      <c r="U86" s="1096"/>
    </row>
    <row r="87" spans="1:21" s="456" customFormat="1" ht="23.25" customHeight="1">
      <c r="A87" s="467">
        <f t="shared" si="1"/>
        <v>74</v>
      </c>
      <c r="B87" s="1095"/>
      <c r="C87" s="1096"/>
      <c r="D87" s="1095"/>
      <c r="E87" s="1096"/>
      <c r="F87" s="483"/>
      <c r="G87" s="484"/>
      <c r="H87" s="483"/>
      <c r="I87" s="485"/>
      <c r="J87" s="486"/>
      <c r="K87" s="481"/>
      <c r="L87" s="482"/>
      <c r="M87" s="482"/>
      <c r="N87" s="487"/>
      <c r="O87" s="554"/>
      <c r="P87" s="555"/>
      <c r="Q87" s="481"/>
      <c r="R87" s="1097"/>
      <c r="S87" s="1098"/>
      <c r="T87" s="1098"/>
      <c r="U87" s="1096"/>
    </row>
    <row r="88" spans="1:21" s="456" customFormat="1" ht="23.25" customHeight="1">
      <c r="A88" s="467">
        <f t="shared" si="1"/>
        <v>75</v>
      </c>
      <c r="B88" s="1095"/>
      <c r="C88" s="1096"/>
      <c r="D88" s="1095"/>
      <c r="E88" s="1096"/>
      <c r="F88" s="483"/>
      <c r="G88" s="484"/>
      <c r="H88" s="483"/>
      <c r="I88" s="485"/>
      <c r="J88" s="486"/>
      <c r="K88" s="481"/>
      <c r="L88" s="482"/>
      <c r="M88" s="482"/>
      <c r="N88" s="487"/>
      <c r="O88" s="554"/>
      <c r="P88" s="555"/>
      <c r="Q88" s="481"/>
      <c r="R88" s="1097"/>
      <c r="S88" s="1098"/>
      <c r="T88" s="1098"/>
      <c r="U88" s="1096"/>
    </row>
    <row r="89" spans="1:21" s="456" customFormat="1" ht="23.25" customHeight="1">
      <c r="A89" s="467">
        <f t="shared" si="1"/>
        <v>76</v>
      </c>
      <c r="B89" s="1095"/>
      <c r="C89" s="1096"/>
      <c r="D89" s="1095"/>
      <c r="E89" s="1096"/>
      <c r="F89" s="483"/>
      <c r="G89" s="484"/>
      <c r="H89" s="483"/>
      <c r="I89" s="485"/>
      <c r="J89" s="486"/>
      <c r="K89" s="481"/>
      <c r="L89" s="482"/>
      <c r="M89" s="482"/>
      <c r="N89" s="487"/>
      <c r="O89" s="554"/>
      <c r="P89" s="555"/>
      <c r="Q89" s="481"/>
      <c r="R89" s="1097"/>
      <c r="S89" s="1098"/>
      <c r="T89" s="1098"/>
      <c r="U89" s="1096"/>
    </row>
    <row r="90" spans="1:21" s="456" customFormat="1" ht="23.25" customHeight="1">
      <c r="A90" s="467">
        <f t="shared" si="1"/>
        <v>77</v>
      </c>
      <c r="B90" s="1095"/>
      <c r="C90" s="1096"/>
      <c r="D90" s="1095"/>
      <c r="E90" s="1096"/>
      <c r="F90" s="483"/>
      <c r="G90" s="484"/>
      <c r="H90" s="483"/>
      <c r="I90" s="485"/>
      <c r="J90" s="486"/>
      <c r="K90" s="481"/>
      <c r="L90" s="482"/>
      <c r="M90" s="482"/>
      <c r="N90" s="487"/>
      <c r="O90" s="554"/>
      <c r="P90" s="555"/>
      <c r="Q90" s="481"/>
      <c r="R90" s="1097"/>
      <c r="S90" s="1098"/>
      <c r="T90" s="1098"/>
      <c r="U90" s="1096"/>
    </row>
    <row r="91" spans="1:21" s="456" customFormat="1" ht="23.25" customHeight="1">
      <c r="A91" s="467">
        <f t="shared" si="1"/>
        <v>78</v>
      </c>
      <c r="B91" s="1095"/>
      <c r="C91" s="1096"/>
      <c r="D91" s="1095"/>
      <c r="E91" s="1096"/>
      <c r="F91" s="483"/>
      <c r="G91" s="484"/>
      <c r="H91" s="483"/>
      <c r="I91" s="485"/>
      <c r="J91" s="486"/>
      <c r="K91" s="481"/>
      <c r="L91" s="482"/>
      <c r="M91" s="482"/>
      <c r="N91" s="487"/>
      <c r="O91" s="554"/>
      <c r="P91" s="555"/>
      <c r="Q91" s="481"/>
      <c r="R91" s="1097"/>
      <c r="S91" s="1098"/>
      <c r="T91" s="1098"/>
      <c r="U91" s="1096"/>
    </row>
    <row r="92" spans="1:21" s="456" customFormat="1" ht="23.25" customHeight="1">
      <c r="A92" s="467">
        <f t="shared" si="1"/>
        <v>79</v>
      </c>
      <c r="B92" s="1095"/>
      <c r="C92" s="1096"/>
      <c r="D92" s="1095"/>
      <c r="E92" s="1096"/>
      <c r="F92" s="483"/>
      <c r="G92" s="484"/>
      <c r="H92" s="483"/>
      <c r="I92" s="485"/>
      <c r="J92" s="486"/>
      <c r="K92" s="481"/>
      <c r="L92" s="482"/>
      <c r="M92" s="482"/>
      <c r="N92" s="487"/>
      <c r="O92" s="554"/>
      <c r="P92" s="555"/>
      <c r="Q92" s="481"/>
      <c r="R92" s="1097"/>
      <c r="S92" s="1098"/>
      <c r="T92" s="1098"/>
      <c r="U92" s="1096"/>
    </row>
    <row r="93" spans="1:21" s="456" customFormat="1" ht="23.25" customHeight="1">
      <c r="A93" s="467">
        <f t="shared" si="1"/>
        <v>80</v>
      </c>
      <c r="B93" s="1095"/>
      <c r="C93" s="1096"/>
      <c r="D93" s="1095"/>
      <c r="E93" s="1096"/>
      <c r="F93" s="483"/>
      <c r="G93" s="484"/>
      <c r="H93" s="483"/>
      <c r="I93" s="485"/>
      <c r="J93" s="486"/>
      <c r="K93" s="481"/>
      <c r="L93" s="482"/>
      <c r="M93" s="482"/>
      <c r="N93" s="487"/>
      <c r="O93" s="554"/>
      <c r="P93" s="555"/>
      <c r="Q93" s="481"/>
      <c r="R93" s="1097"/>
      <c r="S93" s="1098"/>
      <c r="T93" s="1098"/>
      <c r="U93" s="1096"/>
    </row>
    <row r="94" spans="1:21" s="456" customFormat="1" ht="23.25" customHeight="1">
      <c r="A94" s="467">
        <f t="shared" si="1"/>
        <v>81</v>
      </c>
      <c r="B94" s="1095"/>
      <c r="C94" s="1096"/>
      <c r="D94" s="1095"/>
      <c r="E94" s="1096"/>
      <c r="F94" s="483"/>
      <c r="G94" s="484"/>
      <c r="H94" s="483"/>
      <c r="I94" s="485"/>
      <c r="J94" s="486"/>
      <c r="K94" s="481"/>
      <c r="L94" s="482"/>
      <c r="M94" s="482"/>
      <c r="N94" s="487"/>
      <c r="O94" s="554"/>
      <c r="P94" s="555"/>
      <c r="Q94" s="481"/>
      <c r="R94" s="1097"/>
      <c r="S94" s="1098"/>
      <c r="T94" s="1098"/>
      <c r="U94" s="1096"/>
    </row>
    <row r="95" spans="1:21" s="456" customFormat="1" ht="23.25" customHeight="1">
      <c r="A95" s="467">
        <f>A94+1</f>
        <v>82</v>
      </c>
      <c r="B95" s="1095"/>
      <c r="C95" s="1096"/>
      <c r="D95" s="1095"/>
      <c r="E95" s="1096"/>
      <c r="F95" s="483"/>
      <c r="G95" s="484"/>
      <c r="H95" s="483"/>
      <c r="I95" s="485"/>
      <c r="J95" s="486"/>
      <c r="K95" s="481"/>
      <c r="L95" s="482"/>
      <c r="M95" s="482"/>
      <c r="N95" s="487"/>
      <c r="O95" s="554"/>
      <c r="P95" s="555"/>
      <c r="Q95" s="481"/>
      <c r="R95" s="1097"/>
      <c r="S95" s="1098"/>
      <c r="T95" s="1098"/>
      <c r="U95" s="1096"/>
    </row>
    <row r="96" spans="1:21" s="456" customFormat="1" ht="23.25" customHeight="1">
      <c r="A96" s="467">
        <f t="shared" si="1"/>
        <v>83</v>
      </c>
      <c r="B96" s="1095"/>
      <c r="C96" s="1096"/>
      <c r="D96" s="1095"/>
      <c r="E96" s="1096"/>
      <c r="F96" s="483"/>
      <c r="G96" s="484"/>
      <c r="H96" s="483"/>
      <c r="I96" s="485"/>
      <c r="J96" s="486"/>
      <c r="K96" s="481"/>
      <c r="L96" s="482"/>
      <c r="M96" s="482"/>
      <c r="N96" s="487"/>
      <c r="O96" s="554"/>
      <c r="P96" s="555"/>
      <c r="Q96" s="481"/>
      <c r="R96" s="1097"/>
      <c r="S96" s="1098"/>
      <c r="T96" s="1098"/>
      <c r="U96" s="1096"/>
    </row>
    <row r="97" spans="1:21" s="456" customFormat="1" ht="23.25" customHeight="1">
      <c r="A97" s="467">
        <f t="shared" si="1"/>
        <v>84</v>
      </c>
      <c r="B97" s="1095"/>
      <c r="C97" s="1096"/>
      <c r="D97" s="1095"/>
      <c r="E97" s="1096"/>
      <c r="F97" s="483"/>
      <c r="G97" s="484"/>
      <c r="H97" s="483"/>
      <c r="I97" s="485"/>
      <c r="J97" s="486"/>
      <c r="K97" s="481"/>
      <c r="L97" s="482"/>
      <c r="M97" s="482"/>
      <c r="N97" s="487"/>
      <c r="O97" s="554"/>
      <c r="P97" s="555"/>
      <c r="Q97" s="481"/>
      <c r="R97" s="1097"/>
      <c r="S97" s="1098"/>
      <c r="T97" s="1098"/>
      <c r="U97" s="1096"/>
    </row>
    <row r="98" spans="1:21" s="456" customFormat="1" ht="23.25" customHeight="1">
      <c r="A98" s="467">
        <f t="shared" si="1"/>
        <v>85</v>
      </c>
      <c r="B98" s="1095"/>
      <c r="C98" s="1096"/>
      <c r="D98" s="1095"/>
      <c r="E98" s="1096"/>
      <c r="F98" s="483"/>
      <c r="G98" s="484"/>
      <c r="H98" s="483"/>
      <c r="I98" s="485"/>
      <c r="J98" s="486"/>
      <c r="K98" s="481"/>
      <c r="L98" s="482"/>
      <c r="M98" s="482"/>
      <c r="N98" s="487"/>
      <c r="O98" s="554"/>
      <c r="P98" s="555"/>
      <c r="Q98" s="481"/>
      <c r="R98" s="1097"/>
      <c r="S98" s="1098"/>
      <c r="T98" s="1098"/>
      <c r="U98" s="1096"/>
    </row>
    <row r="99" spans="1:21" s="456" customFormat="1" ht="23.25" customHeight="1">
      <c r="A99" s="467">
        <f t="shared" si="1"/>
        <v>86</v>
      </c>
      <c r="B99" s="1095"/>
      <c r="C99" s="1096"/>
      <c r="D99" s="1095"/>
      <c r="E99" s="1096"/>
      <c r="F99" s="483"/>
      <c r="G99" s="484"/>
      <c r="H99" s="483"/>
      <c r="I99" s="485"/>
      <c r="J99" s="486"/>
      <c r="K99" s="481"/>
      <c r="L99" s="482"/>
      <c r="M99" s="482"/>
      <c r="N99" s="487"/>
      <c r="O99" s="554"/>
      <c r="P99" s="555"/>
      <c r="Q99" s="481"/>
      <c r="R99" s="1097"/>
      <c r="S99" s="1098"/>
      <c r="T99" s="1098"/>
      <c r="U99" s="1096"/>
    </row>
    <row r="100" spans="1:21" s="456" customFormat="1" ht="23.25" customHeight="1">
      <c r="A100" s="467">
        <f t="shared" ref="A100:A124" si="2">A99+1</f>
        <v>87</v>
      </c>
      <c r="B100" s="1095"/>
      <c r="C100" s="1096"/>
      <c r="D100" s="1095"/>
      <c r="E100" s="1096"/>
      <c r="F100" s="483"/>
      <c r="G100" s="484"/>
      <c r="H100" s="483"/>
      <c r="I100" s="485"/>
      <c r="J100" s="486"/>
      <c r="K100" s="481"/>
      <c r="L100" s="482"/>
      <c r="M100" s="482"/>
      <c r="N100" s="487"/>
      <c r="O100" s="554"/>
      <c r="P100" s="555"/>
      <c r="Q100" s="481"/>
      <c r="R100" s="1097"/>
      <c r="S100" s="1098"/>
      <c r="T100" s="1098"/>
      <c r="U100" s="1096"/>
    </row>
    <row r="101" spans="1:21" s="456" customFormat="1" ht="23.25" customHeight="1">
      <c r="A101" s="467">
        <f t="shared" si="2"/>
        <v>88</v>
      </c>
      <c r="B101" s="1095"/>
      <c r="C101" s="1096"/>
      <c r="D101" s="1095"/>
      <c r="E101" s="1096"/>
      <c r="F101" s="483"/>
      <c r="G101" s="484"/>
      <c r="H101" s="483"/>
      <c r="I101" s="485"/>
      <c r="J101" s="486"/>
      <c r="K101" s="481"/>
      <c r="L101" s="482"/>
      <c r="M101" s="482"/>
      <c r="N101" s="487"/>
      <c r="O101" s="554"/>
      <c r="P101" s="555"/>
      <c r="Q101" s="481"/>
      <c r="R101" s="1097"/>
      <c r="S101" s="1098"/>
      <c r="T101" s="1098"/>
      <c r="U101" s="1096"/>
    </row>
    <row r="102" spans="1:21" s="456" customFormat="1" ht="23.25" customHeight="1">
      <c r="A102" s="467">
        <f t="shared" si="2"/>
        <v>89</v>
      </c>
      <c r="B102" s="1095"/>
      <c r="C102" s="1096"/>
      <c r="D102" s="1095"/>
      <c r="E102" s="1096"/>
      <c r="F102" s="483"/>
      <c r="G102" s="484"/>
      <c r="H102" s="483"/>
      <c r="I102" s="485"/>
      <c r="J102" s="486"/>
      <c r="K102" s="481"/>
      <c r="L102" s="482"/>
      <c r="M102" s="482"/>
      <c r="N102" s="487"/>
      <c r="O102" s="554"/>
      <c r="P102" s="555"/>
      <c r="Q102" s="481"/>
      <c r="R102" s="1097"/>
      <c r="S102" s="1098"/>
      <c r="T102" s="1098"/>
      <c r="U102" s="1096"/>
    </row>
    <row r="103" spans="1:21" s="456" customFormat="1" ht="23.25" customHeight="1">
      <c r="A103" s="467">
        <f t="shared" si="2"/>
        <v>90</v>
      </c>
      <c r="B103" s="1095"/>
      <c r="C103" s="1096"/>
      <c r="D103" s="1095"/>
      <c r="E103" s="1096"/>
      <c r="F103" s="483"/>
      <c r="G103" s="484"/>
      <c r="H103" s="483"/>
      <c r="I103" s="485"/>
      <c r="J103" s="486"/>
      <c r="K103" s="481"/>
      <c r="L103" s="482"/>
      <c r="M103" s="482"/>
      <c r="N103" s="487"/>
      <c r="O103" s="554"/>
      <c r="P103" s="555"/>
      <c r="Q103" s="481"/>
      <c r="R103" s="1097"/>
      <c r="S103" s="1098"/>
      <c r="T103" s="1098"/>
      <c r="U103" s="1096"/>
    </row>
    <row r="104" spans="1:21" s="456" customFormat="1" ht="23.25" customHeight="1">
      <c r="A104" s="467">
        <f t="shared" si="2"/>
        <v>91</v>
      </c>
      <c r="B104" s="1095"/>
      <c r="C104" s="1096"/>
      <c r="D104" s="1095"/>
      <c r="E104" s="1096"/>
      <c r="F104" s="483"/>
      <c r="G104" s="484"/>
      <c r="H104" s="483"/>
      <c r="I104" s="485"/>
      <c r="J104" s="486"/>
      <c r="K104" s="481"/>
      <c r="L104" s="482"/>
      <c r="M104" s="482"/>
      <c r="N104" s="487"/>
      <c r="O104" s="554"/>
      <c r="P104" s="555"/>
      <c r="Q104" s="481"/>
      <c r="R104" s="1097"/>
      <c r="S104" s="1098"/>
      <c r="T104" s="1098"/>
      <c r="U104" s="1096"/>
    </row>
    <row r="105" spans="1:21" s="456" customFormat="1" ht="23.25" customHeight="1">
      <c r="A105" s="467">
        <f t="shared" si="2"/>
        <v>92</v>
      </c>
      <c r="B105" s="1095"/>
      <c r="C105" s="1096"/>
      <c r="D105" s="1095"/>
      <c r="E105" s="1096"/>
      <c r="F105" s="483"/>
      <c r="G105" s="484"/>
      <c r="H105" s="483"/>
      <c r="I105" s="485"/>
      <c r="J105" s="486"/>
      <c r="K105" s="481"/>
      <c r="L105" s="482"/>
      <c r="M105" s="482"/>
      <c r="N105" s="487"/>
      <c r="O105" s="554"/>
      <c r="P105" s="555"/>
      <c r="Q105" s="481"/>
      <c r="R105" s="1097"/>
      <c r="S105" s="1098"/>
      <c r="T105" s="1098"/>
      <c r="U105" s="1096"/>
    </row>
    <row r="106" spans="1:21" s="456" customFormat="1" ht="23.25" customHeight="1">
      <c r="A106" s="467">
        <f t="shared" si="2"/>
        <v>93</v>
      </c>
      <c r="B106" s="1095"/>
      <c r="C106" s="1096"/>
      <c r="D106" s="1095"/>
      <c r="E106" s="1096"/>
      <c r="F106" s="483"/>
      <c r="G106" s="484"/>
      <c r="H106" s="483"/>
      <c r="I106" s="485"/>
      <c r="J106" s="486"/>
      <c r="K106" s="481"/>
      <c r="L106" s="482"/>
      <c r="M106" s="482"/>
      <c r="N106" s="487"/>
      <c r="O106" s="554"/>
      <c r="P106" s="555"/>
      <c r="Q106" s="481"/>
      <c r="R106" s="1097"/>
      <c r="S106" s="1098"/>
      <c r="T106" s="1098"/>
      <c r="U106" s="1096"/>
    </row>
    <row r="107" spans="1:21" s="456" customFormat="1" ht="23.25" customHeight="1">
      <c r="A107" s="467">
        <f t="shared" si="2"/>
        <v>94</v>
      </c>
      <c r="B107" s="1095"/>
      <c r="C107" s="1096"/>
      <c r="D107" s="1095"/>
      <c r="E107" s="1096"/>
      <c r="F107" s="483"/>
      <c r="G107" s="484"/>
      <c r="H107" s="483"/>
      <c r="I107" s="485"/>
      <c r="J107" s="486"/>
      <c r="K107" s="481"/>
      <c r="L107" s="482"/>
      <c r="M107" s="482"/>
      <c r="N107" s="487"/>
      <c r="O107" s="554"/>
      <c r="P107" s="555"/>
      <c r="Q107" s="481"/>
      <c r="R107" s="1097"/>
      <c r="S107" s="1098"/>
      <c r="T107" s="1098"/>
      <c r="U107" s="1096"/>
    </row>
    <row r="108" spans="1:21" s="456" customFormat="1" ht="23.25" customHeight="1">
      <c r="A108" s="467">
        <f t="shared" si="2"/>
        <v>95</v>
      </c>
      <c r="B108" s="1095"/>
      <c r="C108" s="1096"/>
      <c r="D108" s="1095"/>
      <c r="E108" s="1096"/>
      <c r="F108" s="483"/>
      <c r="G108" s="484"/>
      <c r="H108" s="483"/>
      <c r="I108" s="485"/>
      <c r="J108" s="486"/>
      <c r="K108" s="481"/>
      <c r="L108" s="482"/>
      <c r="M108" s="482"/>
      <c r="N108" s="487"/>
      <c r="O108" s="554"/>
      <c r="P108" s="555"/>
      <c r="Q108" s="481"/>
      <c r="R108" s="1097"/>
      <c r="S108" s="1098"/>
      <c r="T108" s="1098"/>
      <c r="U108" s="1096"/>
    </row>
    <row r="109" spans="1:21" s="456" customFormat="1" ht="23.25" customHeight="1">
      <c r="A109" s="467">
        <f t="shared" si="2"/>
        <v>96</v>
      </c>
      <c r="B109" s="1095"/>
      <c r="C109" s="1096"/>
      <c r="D109" s="1095"/>
      <c r="E109" s="1096"/>
      <c r="F109" s="483"/>
      <c r="G109" s="484"/>
      <c r="H109" s="483"/>
      <c r="I109" s="485"/>
      <c r="J109" s="486"/>
      <c r="K109" s="481"/>
      <c r="L109" s="482"/>
      <c r="M109" s="482"/>
      <c r="N109" s="487"/>
      <c r="O109" s="554"/>
      <c r="P109" s="555"/>
      <c r="Q109" s="481"/>
      <c r="R109" s="1097"/>
      <c r="S109" s="1098"/>
      <c r="T109" s="1098"/>
      <c r="U109" s="1096"/>
    </row>
    <row r="110" spans="1:21" s="456" customFormat="1" ht="23.25" customHeight="1">
      <c r="A110" s="467">
        <f t="shared" si="2"/>
        <v>97</v>
      </c>
      <c r="B110" s="1095"/>
      <c r="C110" s="1096"/>
      <c r="D110" s="1095"/>
      <c r="E110" s="1096"/>
      <c r="F110" s="483"/>
      <c r="G110" s="484"/>
      <c r="H110" s="483"/>
      <c r="I110" s="485"/>
      <c r="J110" s="486"/>
      <c r="K110" s="481"/>
      <c r="L110" s="482"/>
      <c r="M110" s="482"/>
      <c r="N110" s="487"/>
      <c r="O110" s="554"/>
      <c r="P110" s="555"/>
      <c r="Q110" s="481"/>
      <c r="R110" s="1097"/>
      <c r="S110" s="1098"/>
      <c r="T110" s="1098"/>
      <c r="U110" s="1096"/>
    </row>
    <row r="111" spans="1:21" s="456" customFormat="1" ht="23.25" customHeight="1">
      <c r="A111" s="467">
        <f t="shared" si="2"/>
        <v>98</v>
      </c>
      <c r="B111" s="1095"/>
      <c r="C111" s="1096"/>
      <c r="D111" s="1095"/>
      <c r="E111" s="1096"/>
      <c r="F111" s="483"/>
      <c r="G111" s="484"/>
      <c r="H111" s="483"/>
      <c r="I111" s="485"/>
      <c r="J111" s="486"/>
      <c r="K111" s="481"/>
      <c r="L111" s="482"/>
      <c r="M111" s="482"/>
      <c r="N111" s="487"/>
      <c r="O111" s="554"/>
      <c r="P111" s="555"/>
      <c r="Q111" s="481"/>
      <c r="R111" s="1097"/>
      <c r="S111" s="1098"/>
      <c r="T111" s="1098"/>
      <c r="U111" s="1096"/>
    </row>
    <row r="112" spans="1:21" s="456" customFormat="1" ht="23.25" customHeight="1">
      <c r="A112" s="467">
        <f t="shared" si="2"/>
        <v>99</v>
      </c>
      <c r="B112" s="1095"/>
      <c r="C112" s="1096"/>
      <c r="D112" s="1095"/>
      <c r="E112" s="1096"/>
      <c r="F112" s="483"/>
      <c r="G112" s="484"/>
      <c r="H112" s="483"/>
      <c r="I112" s="485"/>
      <c r="J112" s="486"/>
      <c r="K112" s="481"/>
      <c r="L112" s="482"/>
      <c r="M112" s="482"/>
      <c r="N112" s="487"/>
      <c r="O112" s="554"/>
      <c r="P112" s="555"/>
      <c r="Q112" s="481"/>
      <c r="R112" s="1097"/>
      <c r="S112" s="1098"/>
      <c r="T112" s="1098"/>
      <c r="U112" s="1096"/>
    </row>
    <row r="113" spans="1:21" s="456" customFormat="1" ht="23.25" customHeight="1">
      <c r="A113" s="467">
        <f t="shared" si="2"/>
        <v>100</v>
      </c>
      <c r="B113" s="1095"/>
      <c r="C113" s="1096"/>
      <c r="D113" s="1095"/>
      <c r="E113" s="1096"/>
      <c r="F113" s="483"/>
      <c r="G113" s="484"/>
      <c r="H113" s="483"/>
      <c r="I113" s="485"/>
      <c r="J113" s="486"/>
      <c r="K113" s="481"/>
      <c r="L113" s="482"/>
      <c r="M113" s="482"/>
      <c r="N113" s="487"/>
      <c r="O113" s="554"/>
      <c r="P113" s="555"/>
      <c r="Q113" s="481"/>
      <c r="R113" s="1097"/>
      <c r="S113" s="1098"/>
      <c r="T113" s="1098"/>
      <c r="U113" s="1096"/>
    </row>
    <row r="114" spans="1:21" s="456" customFormat="1" ht="23.25" customHeight="1">
      <c r="A114" s="467">
        <f t="shared" si="2"/>
        <v>101</v>
      </c>
      <c r="B114" s="1095"/>
      <c r="C114" s="1096"/>
      <c r="D114" s="1095"/>
      <c r="E114" s="1096"/>
      <c r="F114" s="483"/>
      <c r="G114" s="484"/>
      <c r="H114" s="483"/>
      <c r="I114" s="485"/>
      <c r="J114" s="486"/>
      <c r="K114" s="481"/>
      <c r="L114" s="482"/>
      <c r="M114" s="482"/>
      <c r="N114" s="487"/>
      <c r="O114" s="554"/>
      <c r="P114" s="555"/>
      <c r="Q114" s="481"/>
      <c r="R114" s="1097"/>
      <c r="S114" s="1098"/>
      <c r="T114" s="1098"/>
      <c r="U114" s="1096"/>
    </row>
    <row r="115" spans="1:21" s="456" customFormat="1" ht="23.25" customHeight="1">
      <c r="A115" s="467">
        <f t="shared" si="2"/>
        <v>102</v>
      </c>
      <c r="B115" s="1095"/>
      <c r="C115" s="1096"/>
      <c r="D115" s="1095"/>
      <c r="E115" s="1096"/>
      <c r="F115" s="483"/>
      <c r="G115" s="484"/>
      <c r="H115" s="483"/>
      <c r="I115" s="485"/>
      <c r="J115" s="486"/>
      <c r="K115" s="481"/>
      <c r="L115" s="482"/>
      <c r="M115" s="482"/>
      <c r="N115" s="487"/>
      <c r="O115" s="554"/>
      <c r="P115" s="555"/>
      <c r="Q115" s="481"/>
      <c r="R115" s="1097"/>
      <c r="S115" s="1098"/>
      <c r="T115" s="1098"/>
      <c r="U115" s="1096"/>
    </row>
    <row r="116" spans="1:21" s="456" customFormat="1" ht="23.25" customHeight="1">
      <c r="A116" s="467">
        <f t="shared" si="2"/>
        <v>103</v>
      </c>
      <c r="B116" s="1095"/>
      <c r="C116" s="1096"/>
      <c r="D116" s="1095"/>
      <c r="E116" s="1096"/>
      <c r="F116" s="483"/>
      <c r="G116" s="484"/>
      <c r="H116" s="483"/>
      <c r="I116" s="485"/>
      <c r="J116" s="486"/>
      <c r="K116" s="481"/>
      <c r="L116" s="482"/>
      <c r="M116" s="482"/>
      <c r="N116" s="487"/>
      <c r="O116" s="554"/>
      <c r="P116" s="555"/>
      <c r="Q116" s="481"/>
      <c r="R116" s="1097"/>
      <c r="S116" s="1098"/>
      <c r="T116" s="1098"/>
      <c r="U116" s="1096"/>
    </row>
    <row r="117" spans="1:21" s="456" customFormat="1" ht="23.25" customHeight="1">
      <c r="A117" s="467">
        <f t="shared" si="2"/>
        <v>104</v>
      </c>
      <c r="B117" s="1095"/>
      <c r="C117" s="1096"/>
      <c r="D117" s="1095"/>
      <c r="E117" s="1096"/>
      <c r="F117" s="483"/>
      <c r="G117" s="484"/>
      <c r="H117" s="483"/>
      <c r="I117" s="485"/>
      <c r="J117" s="486"/>
      <c r="K117" s="481"/>
      <c r="L117" s="482"/>
      <c r="M117" s="482"/>
      <c r="N117" s="487"/>
      <c r="O117" s="554"/>
      <c r="P117" s="555"/>
      <c r="Q117" s="481"/>
      <c r="R117" s="1097"/>
      <c r="S117" s="1098"/>
      <c r="T117" s="1098"/>
      <c r="U117" s="1096"/>
    </row>
    <row r="118" spans="1:21" s="456" customFormat="1" ht="23.25" customHeight="1">
      <c r="A118" s="467">
        <f t="shared" si="2"/>
        <v>105</v>
      </c>
      <c r="B118" s="1095"/>
      <c r="C118" s="1096"/>
      <c r="D118" s="1095"/>
      <c r="E118" s="1096"/>
      <c r="F118" s="483"/>
      <c r="G118" s="484"/>
      <c r="H118" s="483"/>
      <c r="I118" s="485"/>
      <c r="J118" s="486"/>
      <c r="K118" s="481"/>
      <c r="L118" s="482"/>
      <c r="M118" s="482"/>
      <c r="N118" s="487"/>
      <c r="O118" s="554"/>
      <c r="P118" s="555"/>
      <c r="Q118" s="481"/>
      <c r="R118" s="1097"/>
      <c r="S118" s="1098"/>
      <c r="T118" s="1098"/>
      <c r="U118" s="1096"/>
    </row>
    <row r="119" spans="1:21" s="456" customFormat="1" ht="23.25" customHeight="1">
      <c r="A119" s="467">
        <f t="shared" si="2"/>
        <v>106</v>
      </c>
      <c r="B119" s="1095"/>
      <c r="C119" s="1096"/>
      <c r="D119" s="1095"/>
      <c r="E119" s="1096"/>
      <c r="F119" s="483"/>
      <c r="G119" s="484"/>
      <c r="H119" s="483"/>
      <c r="I119" s="485"/>
      <c r="J119" s="486"/>
      <c r="K119" s="481"/>
      <c r="L119" s="482"/>
      <c r="M119" s="482"/>
      <c r="N119" s="487"/>
      <c r="O119" s="554"/>
      <c r="P119" s="555"/>
      <c r="Q119" s="481"/>
      <c r="R119" s="1097"/>
      <c r="S119" s="1098"/>
      <c r="T119" s="1098"/>
      <c r="U119" s="1096"/>
    </row>
    <row r="120" spans="1:21" s="456" customFormat="1" ht="23.25" customHeight="1">
      <c r="A120" s="467">
        <f t="shared" si="2"/>
        <v>107</v>
      </c>
      <c r="B120" s="1095"/>
      <c r="C120" s="1096"/>
      <c r="D120" s="1095"/>
      <c r="E120" s="1096"/>
      <c r="F120" s="483"/>
      <c r="G120" s="484"/>
      <c r="H120" s="483"/>
      <c r="I120" s="485"/>
      <c r="J120" s="486"/>
      <c r="K120" s="481"/>
      <c r="L120" s="482"/>
      <c r="M120" s="482"/>
      <c r="N120" s="487"/>
      <c r="O120" s="554"/>
      <c r="P120" s="555"/>
      <c r="Q120" s="481"/>
      <c r="R120" s="1097"/>
      <c r="S120" s="1098"/>
      <c r="T120" s="1098"/>
      <c r="U120" s="1096"/>
    </row>
    <row r="121" spans="1:21" s="456" customFormat="1" ht="23.25" customHeight="1">
      <c r="A121" s="467">
        <f t="shared" si="2"/>
        <v>108</v>
      </c>
      <c r="B121" s="1095"/>
      <c r="C121" s="1096"/>
      <c r="D121" s="1095"/>
      <c r="E121" s="1096"/>
      <c r="F121" s="483"/>
      <c r="G121" s="484"/>
      <c r="H121" s="483"/>
      <c r="I121" s="485"/>
      <c r="J121" s="486"/>
      <c r="K121" s="481"/>
      <c r="L121" s="482"/>
      <c r="M121" s="482"/>
      <c r="N121" s="487"/>
      <c r="O121" s="554"/>
      <c r="P121" s="555"/>
      <c r="Q121" s="481"/>
      <c r="R121" s="1097"/>
      <c r="S121" s="1098"/>
      <c r="T121" s="1098"/>
      <c r="U121" s="1096"/>
    </row>
    <row r="122" spans="1:21" s="456" customFormat="1" ht="23.25" customHeight="1">
      <c r="A122" s="467">
        <f t="shared" si="2"/>
        <v>109</v>
      </c>
      <c r="B122" s="1095"/>
      <c r="C122" s="1096"/>
      <c r="D122" s="1095"/>
      <c r="E122" s="1096"/>
      <c r="F122" s="483"/>
      <c r="G122" s="484"/>
      <c r="H122" s="483"/>
      <c r="I122" s="485"/>
      <c r="J122" s="486"/>
      <c r="K122" s="481"/>
      <c r="L122" s="482"/>
      <c r="M122" s="482"/>
      <c r="N122" s="487"/>
      <c r="O122" s="554"/>
      <c r="P122" s="555"/>
      <c r="Q122" s="481"/>
      <c r="R122" s="1097"/>
      <c r="S122" s="1098"/>
      <c r="T122" s="1098"/>
      <c r="U122" s="1096"/>
    </row>
    <row r="123" spans="1:21" s="456" customFormat="1" ht="23.25" customHeight="1">
      <c r="A123" s="467">
        <f t="shared" si="2"/>
        <v>110</v>
      </c>
      <c r="B123" s="1095"/>
      <c r="C123" s="1096"/>
      <c r="D123" s="1095"/>
      <c r="E123" s="1096"/>
      <c r="F123" s="483"/>
      <c r="G123" s="484"/>
      <c r="H123" s="483"/>
      <c r="I123" s="485"/>
      <c r="J123" s="486"/>
      <c r="K123" s="481"/>
      <c r="L123" s="482"/>
      <c r="M123" s="482"/>
      <c r="N123" s="487"/>
      <c r="O123" s="554"/>
      <c r="P123" s="555"/>
      <c r="Q123" s="481"/>
      <c r="R123" s="1097"/>
      <c r="S123" s="1098"/>
      <c r="T123" s="1098"/>
      <c r="U123" s="1096"/>
    </row>
    <row r="124" spans="1:21" s="456" customFormat="1" ht="23.25" customHeight="1">
      <c r="A124" s="467">
        <f t="shared" si="2"/>
        <v>111</v>
      </c>
      <c r="B124" s="1095"/>
      <c r="C124" s="1096"/>
      <c r="D124" s="1095"/>
      <c r="E124" s="1096"/>
      <c r="F124" s="483"/>
      <c r="G124" s="484"/>
      <c r="H124" s="483"/>
      <c r="I124" s="485"/>
      <c r="J124" s="486"/>
      <c r="K124" s="481"/>
      <c r="L124" s="482"/>
      <c r="M124" s="482"/>
      <c r="N124" s="487"/>
      <c r="O124" s="554"/>
      <c r="P124" s="555"/>
      <c r="Q124" s="481"/>
      <c r="R124" s="1097"/>
      <c r="S124" s="1098"/>
      <c r="T124" s="1098"/>
      <c r="U124" s="1096"/>
    </row>
    <row r="125" spans="1:21" s="456" customFormat="1" ht="23.25" customHeight="1">
      <c r="A125" s="467">
        <f>A124+1</f>
        <v>112</v>
      </c>
      <c r="B125" s="1095"/>
      <c r="C125" s="1096"/>
      <c r="D125" s="1095"/>
      <c r="E125" s="1096"/>
      <c r="F125" s="483"/>
      <c r="G125" s="484"/>
      <c r="H125" s="483"/>
      <c r="I125" s="485"/>
      <c r="J125" s="486"/>
      <c r="K125" s="481"/>
      <c r="L125" s="482"/>
      <c r="M125" s="482"/>
      <c r="N125" s="487"/>
      <c r="O125" s="554"/>
      <c r="P125" s="555"/>
      <c r="Q125" s="481"/>
      <c r="R125" s="1097"/>
      <c r="S125" s="1098"/>
      <c r="T125" s="1098"/>
      <c r="U125" s="1096"/>
    </row>
    <row r="126" spans="1:21" s="456" customFormat="1" ht="23.25" customHeight="1">
      <c r="A126" s="467">
        <f t="shared" ref="A126:A154" si="3">A125+1</f>
        <v>113</v>
      </c>
      <c r="B126" s="1095"/>
      <c r="C126" s="1096"/>
      <c r="D126" s="1095"/>
      <c r="E126" s="1096"/>
      <c r="F126" s="483"/>
      <c r="G126" s="484"/>
      <c r="H126" s="483"/>
      <c r="I126" s="485"/>
      <c r="J126" s="486"/>
      <c r="K126" s="481"/>
      <c r="L126" s="482"/>
      <c r="M126" s="482"/>
      <c r="N126" s="487"/>
      <c r="O126" s="554"/>
      <c r="P126" s="555"/>
      <c r="Q126" s="481"/>
      <c r="R126" s="1097"/>
      <c r="S126" s="1098"/>
      <c r="T126" s="1098"/>
      <c r="U126" s="1096"/>
    </row>
    <row r="127" spans="1:21" s="456" customFormat="1" ht="23.25" customHeight="1">
      <c r="A127" s="467">
        <f t="shared" si="3"/>
        <v>114</v>
      </c>
      <c r="B127" s="1095"/>
      <c r="C127" s="1096"/>
      <c r="D127" s="1095"/>
      <c r="E127" s="1096"/>
      <c r="F127" s="483"/>
      <c r="G127" s="484"/>
      <c r="H127" s="483"/>
      <c r="I127" s="485"/>
      <c r="J127" s="486"/>
      <c r="K127" s="481"/>
      <c r="L127" s="482"/>
      <c r="M127" s="482"/>
      <c r="N127" s="487"/>
      <c r="O127" s="554"/>
      <c r="P127" s="555"/>
      <c r="Q127" s="481"/>
      <c r="R127" s="1097"/>
      <c r="S127" s="1098"/>
      <c r="T127" s="1098"/>
      <c r="U127" s="1096"/>
    </row>
    <row r="128" spans="1:21" s="456" customFormat="1" ht="23.25" customHeight="1">
      <c r="A128" s="467">
        <f t="shared" si="3"/>
        <v>115</v>
      </c>
      <c r="B128" s="1095"/>
      <c r="C128" s="1096"/>
      <c r="D128" s="1095"/>
      <c r="E128" s="1096"/>
      <c r="F128" s="483"/>
      <c r="G128" s="484"/>
      <c r="H128" s="483"/>
      <c r="I128" s="485"/>
      <c r="J128" s="486"/>
      <c r="K128" s="481"/>
      <c r="L128" s="482"/>
      <c r="M128" s="482"/>
      <c r="N128" s="487"/>
      <c r="O128" s="554"/>
      <c r="P128" s="555"/>
      <c r="Q128" s="481"/>
      <c r="R128" s="1097"/>
      <c r="S128" s="1098"/>
      <c r="T128" s="1098"/>
      <c r="U128" s="1096"/>
    </row>
    <row r="129" spans="1:21" s="456" customFormat="1" ht="23.25" customHeight="1">
      <c r="A129" s="467">
        <f t="shared" si="3"/>
        <v>116</v>
      </c>
      <c r="B129" s="1095"/>
      <c r="C129" s="1096"/>
      <c r="D129" s="1095"/>
      <c r="E129" s="1096"/>
      <c r="F129" s="483"/>
      <c r="G129" s="484"/>
      <c r="H129" s="483"/>
      <c r="I129" s="485"/>
      <c r="J129" s="486"/>
      <c r="K129" s="481"/>
      <c r="L129" s="482"/>
      <c r="M129" s="482"/>
      <c r="N129" s="487"/>
      <c r="O129" s="554"/>
      <c r="P129" s="555"/>
      <c r="Q129" s="481"/>
      <c r="R129" s="1097"/>
      <c r="S129" s="1098"/>
      <c r="T129" s="1098"/>
      <c r="U129" s="1096"/>
    </row>
    <row r="130" spans="1:21" s="456" customFormat="1" ht="23.25" customHeight="1">
      <c r="A130" s="467">
        <f t="shared" si="3"/>
        <v>117</v>
      </c>
      <c r="B130" s="1095"/>
      <c r="C130" s="1096"/>
      <c r="D130" s="1095"/>
      <c r="E130" s="1096"/>
      <c r="F130" s="483"/>
      <c r="G130" s="484"/>
      <c r="H130" s="483"/>
      <c r="I130" s="485"/>
      <c r="J130" s="486"/>
      <c r="K130" s="481"/>
      <c r="L130" s="482"/>
      <c r="M130" s="482"/>
      <c r="N130" s="487"/>
      <c r="O130" s="554"/>
      <c r="P130" s="555"/>
      <c r="Q130" s="481"/>
      <c r="R130" s="1097"/>
      <c r="S130" s="1098"/>
      <c r="T130" s="1098"/>
      <c r="U130" s="1096"/>
    </row>
    <row r="131" spans="1:21" s="456" customFormat="1" ht="23.25" customHeight="1">
      <c r="A131" s="467">
        <f t="shared" si="3"/>
        <v>118</v>
      </c>
      <c r="B131" s="1095"/>
      <c r="C131" s="1096"/>
      <c r="D131" s="1095"/>
      <c r="E131" s="1096"/>
      <c r="F131" s="483"/>
      <c r="G131" s="484"/>
      <c r="H131" s="483"/>
      <c r="I131" s="485"/>
      <c r="J131" s="486"/>
      <c r="K131" s="481"/>
      <c r="L131" s="482"/>
      <c r="M131" s="482"/>
      <c r="N131" s="487"/>
      <c r="O131" s="554"/>
      <c r="P131" s="555"/>
      <c r="Q131" s="481"/>
      <c r="R131" s="1097"/>
      <c r="S131" s="1098"/>
      <c r="T131" s="1098"/>
      <c r="U131" s="1096"/>
    </row>
    <row r="132" spans="1:21" s="456" customFormat="1" ht="23.25" customHeight="1">
      <c r="A132" s="467">
        <f t="shared" si="3"/>
        <v>119</v>
      </c>
      <c r="B132" s="1095"/>
      <c r="C132" s="1096"/>
      <c r="D132" s="1095"/>
      <c r="E132" s="1096"/>
      <c r="F132" s="483"/>
      <c r="G132" s="484"/>
      <c r="H132" s="483"/>
      <c r="I132" s="485"/>
      <c r="J132" s="486"/>
      <c r="K132" s="481"/>
      <c r="L132" s="482"/>
      <c r="M132" s="482"/>
      <c r="N132" s="487"/>
      <c r="O132" s="554"/>
      <c r="P132" s="555"/>
      <c r="Q132" s="481"/>
      <c r="R132" s="1097"/>
      <c r="S132" s="1098"/>
      <c r="T132" s="1098"/>
      <c r="U132" s="1096"/>
    </row>
    <row r="133" spans="1:21" s="456" customFormat="1" ht="23.25" customHeight="1">
      <c r="A133" s="467">
        <f t="shared" si="3"/>
        <v>120</v>
      </c>
      <c r="B133" s="1095"/>
      <c r="C133" s="1096"/>
      <c r="D133" s="1095"/>
      <c r="E133" s="1096"/>
      <c r="F133" s="483"/>
      <c r="G133" s="484"/>
      <c r="H133" s="483"/>
      <c r="I133" s="485"/>
      <c r="J133" s="486"/>
      <c r="K133" s="481"/>
      <c r="L133" s="482"/>
      <c r="M133" s="482"/>
      <c r="N133" s="487"/>
      <c r="O133" s="554"/>
      <c r="P133" s="555"/>
      <c r="Q133" s="481"/>
      <c r="R133" s="1097"/>
      <c r="S133" s="1098"/>
      <c r="T133" s="1098"/>
      <c r="U133" s="1096"/>
    </row>
    <row r="134" spans="1:21" s="456" customFormat="1" ht="23.25" customHeight="1">
      <c r="A134" s="467">
        <f t="shared" si="3"/>
        <v>121</v>
      </c>
      <c r="B134" s="1095"/>
      <c r="C134" s="1096"/>
      <c r="D134" s="1095"/>
      <c r="E134" s="1096"/>
      <c r="F134" s="483"/>
      <c r="G134" s="484"/>
      <c r="H134" s="483"/>
      <c r="I134" s="485"/>
      <c r="J134" s="486"/>
      <c r="K134" s="481"/>
      <c r="L134" s="482"/>
      <c r="M134" s="482"/>
      <c r="N134" s="487"/>
      <c r="O134" s="554"/>
      <c r="P134" s="555"/>
      <c r="Q134" s="481"/>
      <c r="R134" s="1097"/>
      <c r="S134" s="1098"/>
      <c r="T134" s="1098"/>
      <c r="U134" s="1096"/>
    </row>
    <row r="135" spans="1:21" s="456" customFormat="1" ht="23.25" customHeight="1">
      <c r="A135" s="467">
        <f t="shared" si="3"/>
        <v>122</v>
      </c>
      <c r="B135" s="1095"/>
      <c r="C135" s="1096"/>
      <c r="D135" s="1095"/>
      <c r="E135" s="1096"/>
      <c r="F135" s="483"/>
      <c r="G135" s="484"/>
      <c r="H135" s="483"/>
      <c r="I135" s="485"/>
      <c r="J135" s="486"/>
      <c r="K135" s="481"/>
      <c r="L135" s="482"/>
      <c r="M135" s="482"/>
      <c r="N135" s="487"/>
      <c r="O135" s="554"/>
      <c r="P135" s="555"/>
      <c r="Q135" s="481"/>
      <c r="R135" s="1097"/>
      <c r="S135" s="1098"/>
      <c r="T135" s="1098"/>
      <c r="U135" s="1096"/>
    </row>
    <row r="136" spans="1:21" s="456" customFormat="1" ht="23.25" customHeight="1">
      <c r="A136" s="467">
        <f t="shared" si="3"/>
        <v>123</v>
      </c>
      <c r="B136" s="1095"/>
      <c r="C136" s="1096"/>
      <c r="D136" s="1095"/>
      <c r="E136" s="1096"/>
      <c r="F136" s="483"/>
      <c r="G136" s="484"/>
      <c r="H136" s="483"/>
      <c r="I136" s="485"/>
      <c r="J136" s="486"/>
      <c r="K136" s="481"/>
      <c r="L136" s="482"/>
      <c r="M136" s="482"/>
      <c r="N136" s="487"/>
      <c r="O136" s="554"/>
      <c r="P136" s="555"/>
      <c r="Q136" s="481"/>
      <c r="R136" s="1097"/>
      <c r="S136" s="1098"/>
      <c r="T136" s="1098"/>
      <c r="U136" s="1096"/>
    </row>
    <row r="137" spans="1:21" s="456" customFormat="1" ht="23.25" customHeight="1">
      <c r="A137" s="467">
        <f t="shared" si="3"/>
        <v>124</v>
      </c>
      <c r="B137" s="1095"/>
      <c r="C137" s="1096"/>
      <c r="D137" s="1095"/>
      <c r="E137" s="1096"/>
      <c r="F137" s="483"/>
      <c r="G137" s="484"/>
      <c r="H137" s="483"/>
      <c r="I137" s="485"/>
      <c r="J137" s="486"/>
      <c r="K137" s="481"/>
      <c r="L137" s="482"/>
      <c r="M137" s="482"/>
      <c r="N137" s="487"/>
      <c r="O137" s="554"/>
      <c r="P137" s="555"/>
      <c r="Q137" s="481"/>
      <c r="R137" s="1097"/>
      <c r="S137" s="1098"/>
      <c r="T137" s="1098"/>
      <c r="U137" s="1096"/>
    </row>
    <row r="138" spans="1:21" s="456" customFormat="1" ht="23.25" customHeight="1">
      <c r="A138" s="467">
        <f t="shared" si="3"/>
        <v>125</v>
      </c>
      <c r="B138" s="1095"/>
      <c r="C138" s="1096"/>
      <c r="D138" s="1095"/>
      <c r="E138" s="1096"/>
      <c r="F138" s="483"/>
      <c r="G138" s="484"/>
      <c r="H138" s="483"/>
      <c r="I138" s="485"/>
      <c r="J138" s="486"/>
      <c r="K138" s="481"/>
      <c r="L138" s="482"/>
      <c r="M138" s="482"/>
      <c r="N138" s="487"/>
      <c r="O138" s="554"/>
      <c r="P138" s="555"/>
      <c r="Q138" s="481"/>
      <c r="R138" s="1097"/>
      <c r="S138" s="1098"/>
      <c r="T138" s="1098"/>
      <c r="U138" s="1096"/>
    </row>
    <row r="139" spans="1:21" s="456" customFormat="1" ht="23.25" customHeight="1">
      <c r="A139" s="467">
        <f t="shared" si="3"/>
        <v>126</v>
      </c>
      <c r="B139" s="1095"/>
      <c r="C139" s="1096"/>
      <c r="D139" s="1095"/>
      <c r="E139" s="1096"/>
      <c r="F139" s="483"/>
      <c r="G139" s="484"/>
      <c r="H139" s="483"/>
      <c r="I139" s="485"/>
      <c r="J139" s="486"/>
      <c r="K139" s="481"/>
      <c r="L139" s="482"/>
      <c r="M139" s="482"/>
      <c r="N139" s="487"/>
      <c r="O139" s="554"/>
      <c r="P139" s="555"/>
      <c r="Q139" s="481"/>
      <c r="R139" s="1097"/>
      <c r="S139" s="1098"/>
      <c r="T139" s="1098"/>
      <c r="U139" s="1096"/>
    </row>
    <row r="140" spans="1:21" s="456" customFormat="1" ht="23.25" customHeight="1">
      <c r="A140" s="467">
        <f t="shared" si="3"/>
        <v>127</v>
      </c>
      <c r="B140" s="1095"/>
      <c r="C140" s="1096"/>
      <c r="D140" s="1095"/>
      <c r="E140" s="1096"/>
      <c r="F140" s="483"/>
      <c r="G140" s="484"/>
      <c r="H140" s="483"/>
      <c r="I140" s="485"/>
      <c r="J140" s="486"/>
      <c r="K140" s="481"/>
      <c r="L140" s="482"/>
      <c r="M140" s="482"/>
      <c r="N140" s="487"/>
      <c r="O140" s="554"/>
      <c r="P140" s="555"/>
      <c r="Q140" s="481"/>
      <c r="R140" s="1097"/>
      <c r="S140" s="1098"/>
      <c r="T140" s="1098"/>
      <c r="U140" s="1096"/>
    </row>
    <row r="141" spans="1:21" s="456" customFormat="1" ht="23.25" customHeight="1">
      <c r="A141" s="467">
        <f t="shared" si="3"/>
        <v>128</v>
      </c>
      <c r="B141" s="1095"/>
      <c r="C141" s="1096"/>
      <c r="D141" s="1095"/>
      <c r="E141" s="1096"/>
      <c r="F141" s="483"/>
      <c r="G141" s="484"/>
      <c r="H141" s="483"/>
      <c r="I141" s="485"/>
      <c r="J141" s="486"/>
      <c r="K141" s="481"/>
      <c r="L141" s="482"/>
      <c r="M141" s="482"/>
      <c r="N141" s="487"/>
      <c r="O141" s="554"/>
      <c r="P141" s="555"/>
      <c r="Q141" s="481"/>
      <c r="R141" s="1097"/>
      <c r="S141" s="1098"/>
      <c r="T141" s="1098"/>
      <c r="U141" s="1096"/>
    </row>
    <row r="142" spans="1:21" s="456" customFormat="1" ht="23.25" customHeight="1">
      <c r="A142" s="467">
        <f t="shared" si="3"/>
        <v>129</v>
      </c>
      <c r="B142" s="1095"/>
      <c r="C142" s="1096"/>
      <c r="D142" s="1095"/>
      <c r="E142" s="1096"/>
      <c r="F142" s="483"/>
      <c r="G142" s="484"/>
      <c r="H142" s="483"/>
      <c r="I142" s="485"/>
      <c r="J142" s="486"/>
      <c r="K142" s="481"/>
      <c r="L142" s="482"/>
      <c r="M142" s="482"/>
      <c r="N142" s="487"/>
      <c r="O142" s="554"/>
      <c r="P142" s="555"/>
      <c r="Q142" s="481"/>
      <c r="R142" s="1097"/>
      <c r="S142" s="1098"/>
      <c r="T142" s="1098"/>
      <c r="U142" s="1096"/>
    </row>
    <row r="143" spans="1:21" s="456" customFormat="1" ht="23.25" customHeight="1">
      <c r="A143" s="467">
        <f t="shared" si="3"/>
        <v>130</v>
      </c>
      <c r="B143" s="1095"/>
      <c r="C143" s="1096"/>
      <c r="D143" s="1095"/>
      <c r="E143" s="1096"/>
      <c r="F143" s="483"/>
      <c r="G143" s="484"/>
      <c r="H143" s="483"/>
      <c r="I143" s="485"/>
      <c r="J143" s="486"/>
      <c r="K143" s="481"/>
      <c r="L143" s="482"/>
      <c r="M143" s="482"/>
      <c r="N143" s="487"/>
      <c r="O143" s="554"/>
      <c r="P143" s="555"/>
      <c r="Q143" s="481"/>
      <c r="R143" s="1097"/>
      <c r="S143" s="1098"/>
      <c r="T143" s="1098"/>
      <c r="U143" s="1096"/>
    </row>
    <row r="144" spans="1:21" s="456" customFormat="1" ht="23.25" customHeight="1">
      <c r="A144" s="467">
        <f t="shared" si="3"/>
        <v>131</v>
      </c>
      <c r="B144" s="1095"/>
      <c r="C144" s="1096"/>
      <c r="D144" s="1095"/>
      <c r="E144" s="1096"/>
      <c r="F144" s="483"/>
      <c r="G144" s="484"/>
      <c r="H144" s="483"/>
      <c r="I144" s="485"/>
      <c r="J144" s="486"/>
      <c r="K144" s="481"/>
      <c r="L144" s="482"/>
      <c r="M144" s="482"/>
      <c r="N144" s="487"/>
      <c r="O144" s="554"/>
      <c r="P144" s="555"/>
      <c r="Q144" s="481"/>
      <c r="R144" s="1097"/>
      <c r="S144" s="1098"/>
      <c r="T144" s="1098"/>
      <c r="U144" s="1096"/>
    </row>
    <row r="145" spans="1:21" s="456" customFormat="1" ht="23.25" customHeight="1">
      <c r="A145" s="467">
        <f t="shared" si="3"/>
        <v>132</v>
      </c>
      <c r="B145" s="1095"/>
      <c r="C145" s="1096"/>
      <c r="D145" s="1095"/>
      <c r="E145" s="1096"/>
      <c r="F145" s="483"/>
      <c r="G145" s="484"/>
      <c r="H145" s="483"/>
      <c r="I145" s="485"/>
      <c r="J145" s="486"/>
      <c r="K145" s="481"/>
      <c r="L145" s="482"/>
      <c r="M145" s="482"/>
      <c r="N145" s="487"/>
      <c r="O145" s="554"/>
      <c r="P145" s="555"/>
      <c r="Q145" s="481"/>
      <c r="R145" s="1097"/>
      <c r="S145" s="1098"/>
      <c r="T145" s="1098"/>
      <c r="U145" s="1096"/>
    </row>
    <row r="146" spans="1:21" s="456" customFormat="1" ht="23.25" customHeight="1">
      <c r="A146" s="467">
        <f t="shared" si="3"/>
        <v>133</v>
      </c>
      <c r="B146" s="1095"/>
      <c r="C146" s="1096"/>
      <c r="D146" s="1095"/>
      <c r="E146" s="1096"/>
      <c r="F146" s="483"/>
      <c r="G146" s="484"/>
      <c r="H146" s="483"/>
      <c r="I146" s="485"/>
      <c r="J146" s="486"/>
      <c r="K146" s="481"/>
      <c r="L146" s="482"/>
      <c r="M146" s="482"/>
      <c r="N146" s="487"/>
      <c r="O146" s="554"/>
      <c r="P146" s="555"/>
      <c r="Q146" s="481"/>
      <c r="R146" s="1097"/>
      <c r="S146" s="1098"/>
      <c r="T146" s="1098"/>
      <c r="U146" s="1096"/>
    </row>
    <row r="147" spans="1:21" s="456" customFormat="1" ht="23.25" customHeight="1">
      <c r="A147" s="467">
        <f t="shared" si="3"/>
        <v>134</v>
      </c>
      <c r="B147" s="1095"/>
      <c r="C147" s="1096"/>
      <c r="D147" s="1095"/>
      <c r="E147" s="1096"/>
      <c r="F147" s="483"/>
      <c r="G147" s="484"/>
      <c r="H147" s="483"/>
      <c r="I147" s="485"/>
      <c r="J147" s="486"/>
      <c r="K147" s="481"/>
      <c r="L147" s="482"/>
      <c r="M147" s="482"/>
      <c r="N147" s="487"/>
      <c r="O147" s="554"/>
      <c r="P147" s="555"/>
      <c r="Q147" s="481"/>
      <c r="R147" s="1097"/>
      <c r="S147" s="1098"/>
      <c r="T147" s="1098"/>
      <c r="U147" s="1096"/>
    </row>
    <row r="148" spans="1:21" s="456" customFormat="1" ht="23.25" customHeight="1">
      <c r="A148" s="467">
        <f t="shared" si="3"/>
        <v>135</v>
      </c>
      <c r="B148" s="1095"/>
      <c r="C148" s="1096"/>
      <c r="D148" s="1095"/>
      <c r="E148" s="1096"/>
      <c r="F148" s="483"/>
      <c r="G148" s="484"/>
      <c r="H148" s="483"/>
      <c r="I148" s="485"/>
      <c r="J148" s="486"/>
      <c r="K148" s="481"/>
      <c r="L148" s="482"/>
      <c r="M148" s="482"/>
      <c r="N148" s="487"/>
      <c r="O148" s="554"/>
      <c r="P148" s="555"/>
      <c r="Q148" s="481"/>
      <c r="R148" s="1097"/>
      <c r="S148" s="1098"/>
      <c r="T148" s="1098"/>
      <c r="U148" s="1096"/>
    </row>
    <row r="149" spans="1:21" s="456" customFormat="1" ht="23.25" customHeight="1">
      <c r="A149" s="467">
        <f t="shared" si="3"/>
        <v>136</v>
      </c>
      <c r="B149" s="1095"/>
      <c r="C149" s="1096"/>
      <c r="D149" s="1095"/>
      <c r="E149" s="1096"/>
      <c r="F149" s="483"/>
      <c r="G149" s="484"/>
      <c r="H149" s="483"/>
      <c r="I149" s="485"/>
      <c r="J149" s="486"/>
      <c r="K149" s="481"/>
      <c r="L149" s="482"/>
      <c r="M149" s="482"/>
      <c r="N149" s="487"/>
      <c r="O149" s="554"/>
      <c r="P149" s="555"/>
      <c r="Q149" s="481"/>
      <c r="R149" s="1097"/>
      <c r="S149" s="1098"/>
      <c r="T149" s="1098"/>
      <c r="U149" s="1096"/>
    </row>
    <row r="150" spans="1:21" s="456" customFormat="1" ht="23.25" customHeight="1">
      <c r="A150" s="467">
        <f t="shared" si="3"/>
        <v>137</v>
      </c>
      <c r="B150" s="1095"/>
      <c r="C150" s="1096"/>
      <c r="D150" s="1095"/>
      <c r="E150" s="1096"/>
      <c r="F150" s="483"/>
      <c r="G150" s="484"/>
      <c r="H150" s="483"/>
      <c r="I150" s="485"/>
      <c r="J150" s="486"/>
      <c r="K150" s="481"/>
      <c r="L150" s="482"/>
      <c r="M150" s="482"/>
      <c r="N150" s="487"/>
      <c r="O150" s="554"/>
      <c r="P150" s="555"/>
      <c r="Q150" s="481"/>
      <c r="R150" s="1097"/>
      <c r="S150" s="1098"/>
      <c r="T150" s="1098"/>
      <c r="U150" s="1096"/>
    </row>
    <row r="151" spans="1:21" s="456" customFormat="1" ht="23.25" customHeight="1">
      <c r="A151" s="467">
        <f t="shared" si="3"/>
        <v>138</v>
      </c>
      <c r="B151" s="1095"/>
      <c r="C151" s="1096"/>
      <c r="D151" s="1095"/>
      <c r="E151" s="1096"/>
      <c r="F151" s="483"/>
      <c r="G151" s="484"/>
      <c r="H151" s="483"/>
      <c r="I151" s="485"/>
      <c r="J151" s="486"/>
      <c r="K151" s="481"/>
      <c r="L151" s="482"/>
      <c r="M151" s="482"/>
      <c r="N151" s="487"/>
      <c r="O151" s="554"/>
      <c r="P151" s="555"/>
      <c r="Q151" s="481"/>
      <c r="R151" s="1097"/>
      <c r="S151" s="1098"/>
      <c r="T151" s="1098"/>
      <c r="U151" s="1096"/>
    </row>
    <row r="152" spans="1:21" s="456" customFormat="1" ht="23.25" customHeight="1">
      <c r="A152" s="467">
        <f t="shared" si="3"/>
        <v>139</v>
      </c>
      <c r="B152" s="1095"/>
      <c r="C152" s="1096"/>
      <c r="D152" s="1095"/>
      <c r="E152" s="1096"/>
      <c r="F152" s="483"/>
      <c r="G152" s="484"/>
      <c r="H152" s="483"/>
      <c r="I152" s="485"/>
      <c r="J152" s="486"/>
      <c r="K152" s="481"/>
      <c r="L152" s="482"/>
      <c r="M152" s="482"/>
      <c r="N152" s="487"/>
      <c r="O152" s="554"/>
      <c r="P152" s="555"/>
      <c r="Q152" s="481"/>
      <c r="R152" s="1097"/>
      <c r="S152" s="1098"/>
      <c r="T152" s="1098"/>
      <c r="U152" s="1096"/>
    </row>
    <row r="153" spans="1:21" s="456" customFormat="1" ht="23.25" customHeight="1">
      <c r="A153" s="467">
        <f t="shared" si="3"/>
        <v>140</v>
      </c>
      <c r="B153" s="1095"/>
      <c r="C153" s="1096"/>
      <c r="D153" s="1095"/>
      <c r="E153" s="1096"/>
      <c r="F153" s="483"/>
      <c r="G153" s="484"/>
      <c r="H153" s="483"/>
      <c r="I153" s="485"/>
      <c r="J153" s="486"/>
      <c r="K153" s="481"/>
      <c r="L153" s="482"/>
      <c r="M153" s="482"/>
      <c r="N153" s="487"/>
      <c r="O153" s="554"/>
      <c r="P153" s="555"/>
      <c r="Q153" s="481"/>
      <c r="R153" s="1097"/>
      <c r="S153" s="1098"/>
      <c r="T153" s="1098"/>
      <c r="U153" s="1096"/>
    </row>
    <row r="154" spans="1:21" s="456" customFormat="1" ht="23.25" customHeight="1">
      <c r="A154" s="467">
        <f t="shared" si="3"/>
        <v>141</v>
      </c>
      <c r="B154" s="1095"/>
      <c r="C154" s="1096"/>
      <c r="D154" s="1095"/>
      <c r="E154" s="1096"/>
      <c r="F154" s="483"/>
      <c r="G154" s="484"/>
      <c r="H154" s="483"/>
      <c r="I154" s="485"/>
      <c r="J154" s="486"/>
      <c r="K154" s="481"/>
      <c r="L154" s="482"/>
      <c r="M154" s="482"/>
      <c r="N154" s="487"/>
      <c r="O154" s="554"/>
      <c r="P154" s="555"/>
      <c r="Q154" s="481"/>
      <c r="R154" s="1097"/>
      <c r="S154" s="1098"/>
      <c r="T154" s="1098"/>
      <c r="U154" s="1096"/>
    </row>
    <row r="155" spans="1:21" s="456" customFormat="1" ht="23.25" customHeight="1">
      <c r="A155" s="467">
        <f>A154+1</f>
        <v>142</v>
      </c>
      <c r="B155" s="1095"/>
      <c r="C155" s="1096"/>
      <c r="D155" s="1095"/>
      <c r="E155" s="1096"/>
      <c r="F155" s="483"/>
      <c r="G155" s="484"/>
      <c r="H155" s="483"/>
      <c r="I155" s="485"/>
      <c r="J155" s="486"/>
      <c r="K155" s="481"/>
      <c r="L155" s="482"/>
      <c r="M155" s="482"/>
      <c r="N155" s="487"/>
      <c r="O155" s="554"/>
      <c r="P155" s="555"/>
      <c r="Q155" s="481"/>
      <c r="R155" s="1097"/>
      <c r="S155" s="1098"/>
      <c r="T155" s="1098"/>
      <c r="U155" s="1096"/>
    </row>
    <row r="156" spans="1:21" s="456" customFormat="1" ht="23.25" customHeight="1">
      <c r="A156" s="467">
        <f t="shared" ref="A156:A184" si="4">A155+1</f>
        <v>143</v>
      </c>
      <c r="B156" s="1095"/>
      <c r="C156" s="1096"/>
      <c r="D156" s="1095"/>
      <c r="E156" s="1096"/>
      <c r="F156" s="483"/>
      <c r="G156" s="484"/>
      <c r="H156" s="483"/>
      <c r="I156" s="485"/>
      <c r="J156" s="486"/>
      <c r="K156" s="481"/>
      <c r="L156" s="482"/>
      <c r="M156" s="482"/>
      <c r="N156" s="487"/>
      <c r="O156" s="554"/>
      <c r="P156" s="555"/>
      <c r="Q156" s="481"/>
      <c r="R156" s="1097"/>
      <c r="S156" s="1098"/>
      <c r="T156" s="1098"/>
      <c r="U156" s="1096"/>
    </row>
    <row r="157" spans="1:21" s="456" customFormat="1" ht="23.25" customHeight="1">
      <c r="A157" s="467">
        <f t="shared" si="4"/>
        <v>144</v>
      </c>
      <c r="B157" s="1095"/>
      <c r="C157" s="1096"/>
      <c r="D157" s="1095"/>
      <c r="E157" s="1096"/>
      <c r="F157" s="483"/>
      <c r="G157" s="484"/>
      <c r="H157" s="483"/>
      <c r="I157" s="485"/>
      <c r="J157" s="486"/>
      <c r="K157" s="481"/>
      <c r="L157" s="482"/>
      <c r="M157" s="482"/>
      <c r="N157" s="487"/>
      <c r="O157" s="554"/>
      <c r="P157" s="555"/>
      <c r="Q157" s="481"/>
      <c r="R157" s="1097"/>
      <c r="S157" s="1098"/>
      <c r="T157" s="1098"/>
      <c r="U157" s="1096"/>
    </row>
    <row r="158" spans="1:21" s="456" customFormat="1" ht="23.25" customHeight="1">
      <c r="A158" s="467">
        <f t="shared" si="4"/>
        <v>145</v>
      </c>
      <c r="B158" s="1095"/>
      <c r="C158" s="1096"/>
      <c r="D158" s="1095"/>
      <c r="E158" s="1096"/>
      <c r="F158" s="483"/>
      <c r="G158" s="484"/>
      <c r="H158" s="483"/>
      <c r="I158" s="485"/>
      <c r="J158" s="486"/>
      <c r="K158" s="481"/>
      <c r="L158" s="482"/>
      <c r="M158" s="482"/>
      <c r="N158" s="487"/>
      <c r="O158" s="554"/>
      <c r="P158" s="555"/>
      <c r="Q158" s="481"/>
      <c r="R158" s="1097"/>
      <c r="S158" s="1098"/>
      <c r="T158" s="1098"/>
      <c r="U158" s="1096"/>
    </row>
    <row r="159" spans="1:21" s="456" customFormat="1" ht="23.25" customHeight="1">
      <c r="A159" s="467">
        <f t="shared" si="4"/>
        <v>146</v>
      </c>
      <c r="B159" s="1095"/>
      <c r="C159" s="1096"/>
      <c r="D159" s="1095"/>
      <c r="E159" s="1096"/>
      <c r="F159" s="483"/>
      <c r="G159" s="484"/>
      <c r="H159" s="483"/>
      <c r="I159" s="485"/>
      <c r="J159" s="486"/>
      <c r="K159" s="481"/>
      <c r="L159" s="482"/>
      <c r="M159" s="482"/>
      <c r="N159" s="487"/>
      <c r="O159" s="554"/>
      <c r="P159" s="555"/>
      <c r="Q159" s="481"/>
      <c r="R159" s="1097"/>
      <c r="S159" s="1098"/>
      <c r="T159" s="1098"/>
      <c r="U159" s="1096"/>
    </row>
    <row r="160" spans="1:21" s="456" customFormat="1" ht="23.25" customHeight="1">
      <c r="A160" s="467">
        <f t="shared" si="4"/>
        <v>147</v>
      </c>
      <c r="B160" s="1095"/>
      <c r="C160" s="1096"/>
      <c r="D160" s="1095"/>
      <c r="E160" s="1096"/>
      <c r="F160" s="483"/>
      <c r="G160" s="484"/>
      <c r="H160" s="483"/>
      <c r="I160" s="485"/>
      <c r="J160" s="486"/>
      <c r="K160" s="481"/>
      <c r="L160" s="482"/>
      <c r="M160" s="482"/>
      <c r="N160" s="487"/>
      <c r="O160" s="554"/>
      <c r="P160" s="555"/>
      <c r="Q160" s="481"/>
      <c r="R160" s="1097"/>
      <c r="S160" s="1098"/>
      <c r="T160" s="1098"/>
      <c r="U160" s="1096"/>
    </row>
    <row r="161" spans="1:21" s="456" customFormat="1" ht="23.25" customHeight="1">
      <c r="A161" s="467">
        <f t="shared" si="4"/>
        <v>148</v>
      </c>
      <c r="B161" s="1095"/>
      <c r="C161" s="1096"/>
      <c r="D161" s="1095"/>
      <c r="E161" s="1096"/>
      <c r="F161" s="483"/>
      <c r="G161" s="484"/>
      <c r="H161" s="483"/>
      <c r="I161" s="485"/>
      <c r="J161" s="486"/>
      <c r="K161" s="481"/>
      <c r="L161" s="482"/>
      <c r="M161" s="482"/>
      <c r="N161" s="487"/>
      <c r="O161" s="554"/>
      <c r="P161" s="555"/>
      <c r="Q161" s="481"/>
      <c r="R161" s="1097"/>
      <c r="S161" s="1098"/>
      <c r="T161" s="1098"/>
      <c r="U161" s="1096"/>
    </row>
    <row r="162" spans="1:21" s="456" customFormat="1" ht="23.25" customHeight="1">
      <c r="A162" s="467">
        <f t="shared" si="4"/>
        <v>149</v>
      </c>
      <c r="B162" s="1095"/>
      <c r="C162" s="1096"/>
      <c r="D162" s="1095"/>
      <c r="E162" s="1096"/>
      <c r="F162" s="483"/>
      <c r="G162" s="484"/>
      <c r="H162" s="483"/>
      <c r="I162" s="485"/>
      <c r="J162" s="486"/>
      <c r="K162" s="481"/>
      <c r="L162" s="482"/>
      <c r="M162" s="482"/>
      <c r="N162" s="487"/>
      <c r="O162" s="554"/>
      <c r="P162" s="555"/>
      <c r="Q162" s="481"/>
      <c r="R162" s="1097"/>
      <c r="S162" s="1098"/>
      <c r="T162" s="1098"/>
      <c r="U162" s="1096"/>
    </row>
    <row r="163" spans="1:21" s="456" customFormat="1" ht="23.25" customHeight="1">
      <c r="A163" s="467">
        <f t="shared" si="4"/>
        <v>150</v>
      </c>
      <c r="B163" s="1095"/>
      <c r="C163" s="1096"/>
      <c r="D163" s="1095"/>
      <c r="E163" s="1096"/>
      <c r="F163" s="483"/>
      <c r="G163" s="484"/>
      <c r="H163" s="483"/>
      <c r="I163" s="485"/>
      <c r="J163" s="486"/>
      <c r="K163" s="481"/>
      <c r="L163" s="482"/>
      <c r="M163" s="482"/>
      <c r="N163" s="487"/>
      <c r="O163" s="554"/>
      <c r="P163" s="555"/>
      <c r="Q163" s="481"/>
      <c r="R163" s="1097"/>
      <c r="S163" s="1098"/>
      <c r="T163" s="1098"/>
      <c r="U163" s="1096"/>
    </row>
    <row r="164" spans="1:21" s="456" customFormat="1" ht="23.25" customHeight="1">
      <c r="A164" s="467">
        <f t="shared" si="4"/>
        <v>151</v>
      </c>
      <c r="B164" s="1095"/>
      <c r="C164" s="1096"/>
      <c r="D164" s="1095"/>
      <c r="E164" s="1096"/>
      <c r="F164" s="483"/>
      <c r="G164" s="484"/>
      <c r="H164" s="483"/>
      <c r="I164" s="485"/>
      <c r="J164" s="486"/>
      <c r="K164" s="481"/>
      <c r="L164" s="482"/>
      <c r="M164" s="482"/>
      <c r="N164" s="487"/>
      <c r="O164" s="554"/>
      <c r="P164" s="555"/>
      <c r="Q164" s="481"/>
      <c r="R164" s="1097"/>
      <c r="S164" s="1098"/>
      <c r="T164" s="1098"/>
      <c r="U164" s="1096"/>
    </row>
    <row r="165" spans="1:21" s="456" customFormat="1" ht="23.25" customHeight="1">
      <c r="A165" s="467">
        <f t="shared" si="4"/>
        <v>152</v>
      </c>
      <c r="B165" s="1095"/>
      <c r="C165" s="1096"/>
      <c r="D165" s="1095"/>
      <c r="E165" s="1096"/>
      <c r="F165" s="483"/>
      <c r="G165" s="484"/>
      <c r="H165" s="483"/>
      <c r="I165" s="485"/>
      <c r="J165" s="486"/>
      <c r="K165" s="481"/>
      <c r="L165" s="482"/>
      <c r="M165" s="482"/>
      <c r="N165" s="487"/>
      <c r="O165" s="554"/>
      <c r="P165" s="555"/>
      <c r="Q165" s="481"/>
      <c r="R165" s="1097"/>
      <c r="S165" s="1098"/>
      <c r="T165" s="1098"/>
      <c r="U165" s="1096"/>
    </row>
    <row r="166" spans="1:21" s="456" customFormat="1" ht="23.25" customHeight="1">
      <c r="A166" s="467">
        <f t="shared" si="4"/>
        <v>153</v>
      </c>
      <c r="B166" s="1095"/>
      <c r="C166" s="1096"/>
      <c r="D166" s="1095"/>
      <c r="E166" s="1096"/>
      <c r="F166" s="483"/>
      <c r="G166" s="484"/>
      <c r="H166" s="483"/>
      <c r="I166" s="485"/>
      <c r="J166" s="486"/>
      <c r="K166" s="481"/>
      <c r="L166" s="482"/>
      <c r="M166" s="482"/>
      <c r="N166" s="487"/>
      <c r="O166" s="554"/>
      <c r="P166" s="555"/>
      <c r="Q166" s="481"/>
      <c r="R166" s="1097"/>
      <c r="S166" s="1098"/>
      <c r="T166" s="1098"/>
      <c r="U166" s="1096"/>
    </row>
    <row r="167" spans="1:21" s="456" customFormat="1" ht="23.25" customHeight="1">
      <c r="A167" s="467">
        <f t="shared" si="4"/>
        <v>154</v>
      </c>
      <c r="B167" s="1095"/>
      <c r="C167" s="1096"/>
      <c r="D167" s="1095"/>
      <c r="E167" s="1096"/>
      <c r="F167" s="483"/>
      <c r="G167" s="484"/>
      <c r="H167" s="483"/>
      <c r="I167" s="485"/>
      <c r="J167" s="486"/>
      <c r="K167" s="481"/>
      <c r="L167" s="482"/>
      <c r="M167" s="482"/>
      <c r="N167" s="487"/>
      <c r="O167" s="554"/>
      <c r="P167" s="555"/>
      <c r="Q167" s="481"/>
      <c r="R167" s="1097"/>
      <c r="S167" s="1098"/>
      <c r="T167" s="1098"/>
      <c r="U167" s="1096"/>
    </row>
    <row r="168" spans="1:21" s="456" customFormat="1" ht="23.25" customHeight="1">
      <c r="A168" s="467">
        <f t="shared" si="4"/>
        <v>155</v>
      </c>
      <c r="B168" s="1095"/>
      <c r="C168" s="1096"/>
      <c r="D168" s="1095"/>
      <c r="E168" s="1096"/>
      <c r="F168" s="483"/>
      <c r="G168" s="484"/>
      <c r="H168" s="483"/>
      <c r="I168" s="485"/>
      <c r="J168" s="486"/>
      <c r="K168" s="481"/>
      <c r="L168" s="482"/>
      <c r="M168" s="482"/>
      <c r="N168" s="487"/>
      <c r="O168" s="554"/>
      <c r="P168" s="555"/>
      <c r="Q168" s="481"/>
      <c r="R168" s="1097"/>
      <c r="S168" s="1098"/>
      <c r="T168" s="1098"/>
      <c r="U168" s="1096"/>
    </row>
    <row r="169" spans="1:21" s="456" customFormat="1" ht="23.25" customHeight="1">
      <c r="A169" s="467">
        <f t="shared" si="4"/>
        <v>156</v>
      </c>
      <c r="B169" s="1095"/>
      <c r="C169" s="1096"/>
      <c r="D169" s="1095"/>
      <c r="E169" s="1096"/>
      <c r="F169" s="483"/>
      <c r="G169" s="484"/>
      <c r="H169" s="483"/>
      <c r="I169" s="485"/>
      <c r="J169" s="486"/>
      <c r="K169" s="481"/>
      <c r="L169" s="482"/>
      <c r="M169" s="482"/>
      <c r="N169" s="487"/>
      <c r="O169" s="554"/>
      <c r="P169" s="555"/>
      <c r="Q169" s="481"/>
      <c r="R169" s="1097"/>
      <c r="S169" s="1098"/>
      <c r="T169" s="1098"/>
      <c r="U169" s="1096"/>
    </row>
    <row r="170" spans="1:21" s="456" customFormat="1" ht="23.25" customHeight="1">
      <c r="A170" s="467">
        <f t="shared" si="4"/>
        <v>157</v>
      </c>
      <c r="B170" s="1095"/>
      <c r="C170" s="1096"/>
      <c r="D170" s="1095"/>
      <c r="E170" s="1096"/>
      <c r="F170" s="483"/>
      <c r="G170" s="484"/>
      <c r="H170" s="483"/>
      <c r="I170" s="485"/>
      <c r="J170" s="486"/>
      <c r="K170" s="481"/>
      <c r="L170" s="482"/>
      <c r="M170" s="482"/>
      <c r="N170" s="487"/>
      <c r="O170" s="554"/>
      <c r="P170" s="555"/>
      <c r="Q170" s="481"/>
      <c r="R170" s="1097"/>
      <c r="S170" s="1098"/>
      <c r="T170" s="1098"/>
      <c r="U170" s="1096"/>
    </row>
    <row r="171" spans="1:21" s="456" customFormat="1" ht="23.25" customHeight="1">
      <c r="A171" s="467">
        <f t="shared" si="4"/>
        <v>158</v>
      </c>
      <c r="B171" s="1095"/>
      <c r="C171" s="1096"/>
      <c r="D171" s="1095"/>
      <c r="E171" s="1096"/>
      <c r="F171" s="483"/>
      <c r="G171" s="484"/>
      <c r="H171" s="483"/>
      <c r="I171" s="485"/>
      <c r="J171" s="486"/>
      <c r="K171" s="481"/>
      <c r="L171" s="482"/>
      <c r="M171" s="482"/>
      <c r="N171" s="487"/>
      <c r="O171" s="554"/>
      <c r="P171" s="555"/>
      <c r="Q171" s="481"/>
      <c r="R171" s="1097"/>
      <c r="S171" s="1098"/>
      <c r="T171" s="1098"/>
      <c r="U171" s="1096"/>
    </row>
    <row r="172" spans="1:21" s="456" customFormat="1" ht="23.25" customHeight="1">
      <c r="A172" s="467">
        <f t="shared" si="4"/>
        <v>159</v>
      </c>
      <c r="B172" s="1095"/>
      <c r="C172" s="1096"/>
      <c r="D172" s="1095"/>
      <c r="E172" s="1096"/>
      <c r="F172" s="483"/>
      <c r="G172" s="484"/>
      <c r="H172" s="483"/>
      <c r="I172" s="485"/>
      <c r="J172" s="486"/>
      <c r="K172" s="481"/>
      <c r="L172" s="482"/>
      <c r="M172" s="482"/>
      <c r="N172" s="487"/>
      <c r="O172" s="554"/>
      <c r="P172" s="555"/>
      <c r="Q172" s="481"/>
      <c r="R172" s="1097"/>
      <c r="S172" s="1098"/>
      <c r="T172" s="1098"/>
      <c r="U172" s="1096"/>
    </row>
    <row r="173" spans="1:21" s="456" customFormat="1" ht="23.25" customHeight="1">
      <c r="A173" s="467">
        <f t="shared" si="4"/>
        <v>160</v>
      </c>
      <c r="B173" s="1095"/>
      <c r="C173" s="1096"/>
      <c r="D173" s="1095"/>
      <c r="E173" s="1096"/>
      <c r="F173" s="483"/>
      <c r="G173" s="484"/>
      <c r="H173" s="483"/>
      <c r="I173" s="485"/>
      <c r="J173" s="486"/>
      <c r="K173" s="481"/>
      <c r="L173" s="482"/>
      <c r="M173" s="482"/>
      <c r="N173" s="487"/>
      <c r="O173" s="554"/>
      <c r="P173" s="555"/>
      <c r="Q173" s="481"/>
      <c r="R173" s="1097"/>
      <c r="S173" s="1098"/>
      <c r="T173" s="1098"/>
      <c r="U173" s="1096"/>
    </row>
    <row r="174" spans="1:21" s="456" customFormat="1" ht="23.25" customHeight="1">
      <c r="A174" s="467">
        <f t="shared" si="4"/>
        <v>161</v>
      </c>
      <c r="B174" s="1095"/>
      <c r="C174" s="1096"/>
      <c r="D174" s="1095"/>
      <c r="E174" s="1096"/>
      <c r="F174" s="483"/>
      <c r="G174" s="484"/>
      <c r="H174" s="483"/>
      <c r="I174" s="485"/>
      <c r="J174" s="486"/>
      <c r="K174" s="481"/>
      <c r="L174" s="482"/>
      <c r="M174" s="482"/>
      <c r="N174" s="487"/>
      <c r="O174" s="554"/>
      <c r="P174" s="555"/>
      <c r="Q174" s="481"/>
      <c r="R174" s="1097"/>
      <c r="S174" s="1098"/>
      <c r="T174" s="1098"/>
      <c r="U174" s="1096"/>
    </row>
    <row r="175" spans="1:21" s="456" customFormat="1" ht="23.25" customHeight="1">
      <c r="A175" s="467">
        <f t="shared" si="4"/>
        <v>162</v>
      </c>
      <c r="B175" s="1095"/>
      <c r="C175" s="1096"/>
      <c r="D175" s="1095"/>
      <c r="E175" s="1096"/>
      <c r="F175" s="483"/>
      <c r="G175" s="484"/>
      <c r="H175" s="483"/>
      <c r="I175" s="485"/>
      <c r="J175" s="486"/>
      <c r="K175" s="481"/>
      <c r="L175" s="482"/>
      <c r="M175" s="482"/>
      <c r="N175" s="487"/>
      <c r="O175" s="554"/>
      <c r="P175" s="555"/>
      <c r="Q175" s="481"/>
      <c r="R175" s="1097"/>
      <c r="S175" s="1098"/>
      <c r="T175" s="1098"/>
      <c r="U175" s="1096"/>
    </row>
    <row r="176" spans="1:21" s="456" customFormat="1" ht="23.25" customHeight="1">
      <c r="A176" s="467">
        <f t="shared" si="4"/>
        <v>163</v>
      </c>
      <c r="B176" s="1095"/>
      <c r="C176" s="1096"/>
      <c r="D176" s="1095"/>
      <c r="E176" s="1096"/>
      <c r="F176" s="483"/>
      <c r="G176" s="484"/>
      <c r="H176" s="483"/>
      <c r="I176" s="485"/>
      <c r="J176" s="486"/>
      <c r="K176" s="481"/>
      <c r="L176" s="482"/>
      <c r="M176" s="482"/>
      <c r="N176" s="487"/>
      <c r="O176" s="554"/>
      <c r="P176" s="555"/>
      <c r="Q176" s="481"/>
      <c r="R176" s="1097"/>
      <c r="S176" s="1098"/>
      <c r="T176" s="1098"/>
      <c r="U176" s="1096"/>
    </row>
    <row r="177" spans="1:21" s="456" customFormat="1" ht="23.25" customHeight="1">
      <c r="A177" s="467">
        <f t="shared" si="4"/>
        <v>164</v>
      </c>
      <c r="B177" s="1095"/>
      <c r="C177" s="1096"/>
      <c r="D177" s="1095"/>
      <c r="E177" s="1096"/>
      <c r="F177" s="483"/>
      <c r="G177" s="484"/>
      <c r="H177" s="483"/>
      <c r="I177" s="485"/>
      <c r="J177" s="486"/>
      <c r="K177" s="481"/>
      <c r="L177" s="482"/>
      <c r="M177" s="482"/>
      <c r="N177" s="487"/>
      <c r="O177" s="554"/>
      <c r="P177" s="555"/>
      <c r="Q177" s="481"/>
      <c r="R177" s="1097"/>
      <c r="S177" s="1098"/>
      <c r="T177" s="1098"/>
      <c r="U177" s="1096"/>
    </row>
    <row r="178" spans="1:21" s="456" customFormat="1" ht="23.25" customHeight="1">
      <c r="A178" s="467">
        <f t="shared" si="4"/>
        <v>165</v>
      </c>
      <c r="B178" s="1095"/>
      <c r="C178" s="1096"/>
      <c r="D178" s="1095"/>
      <c r="E178" s="1096"/>
      <c r="F178" s="483"/>
      <c r="G178" s="484"/>
      <c r="H178" s="483"/>
      <c r="I178" s="485"/>
      <c r="J178" s="486"/>
      <c r="K178" s="481"/>
      <c r="L178" s="482"/>
      <c r="M178" s="482"/>
      <c r="N178" s="487"/>
      <c r="O178" s="554"/>
      <c r="P178" s="555"/>
      <c r="Q178" s="481"/>
      <c r="R178" s="1097"/>
      <c r="S178" s="1098"/>
      <c r="T178" s="1098"/>
      <c r="U178" s="1096"/>
    </row>
    <row r="179" spans="1:21" s="456" customFormat="1" ht="23.25" customHeight="1">
      <c r="A179" s="467">
        <f t="shared" si="4"/>
        <v>166</v>
      </c>
      <c r="B179" s="1095"/>
      <c r="C179" s="1096"/>
      <c r="D179" s="1095"/>
      <c r="E179" s="1096"/>
      <c r="F179" s="483"/>
      <c r="G179" s="484"/>
      <c r="H179" s="483"/>
      <c r="I179" s="485"/>
      <c r="J179" s="486"/>
      <c r="K179" s="481"/>
      <c r="L179" s="482"/>
      <c r="M179" s="482"/>
      <c r="N179" s="487"/>
      <c r="O179" s="554"/>
      <c r="P179" s="555"/>
      <c r="Q179" s="481"/>
      <c r="R179" s="1097"/>
      <c r="S179" s="1098"/>
      <c r="T179" s="1098"/>
      <c r="U179" s="1096"/>
    </row>
    <row r="180" spans="1:21" s="456" customFormat="1" ht="23.25" customHeight="1">
      <c r="A180" s="467">
        <f t="shared" si="4"/>
        <v>167</v>
      </c>
      <c r="B180" s="1095"/>
      <c r="C180" s="1096"/>
      <c r="D180" s="1095"/>
      <c r="E180" s="1096"/>
      <c r="F180" s="483"/>
      <c r="G180" s="484"/>
      <c r="H180" s="483"/>
      <c r="I180" s="485"/>
      <c r="J180" s="486"/>
      <c r="K180" s="481"/>
      <c r="L180" s="482"/>
      <c r="M180" s="482"/>
      <c r="N180" s="487"/>
      <c r="O180" s="554"/>
      <c r="P180" s="555"/>
      <c r="Q180" s="481"/>
      <c r="R180" s="1097"/>
      <c r="S180" s="1098"/>
      <c r="T180" s="1098"/>
      <c r="U180" s="1096"/>
    </row>
    <row r="181" spans="1:21" s="456" customFormat="1" ht="23.25" customHeight="1">
      <c r="A181" s="467">
        <f t="shared" si="4"/>
        <v>168</v>
      </c>
      <c r="B181" s="1095"/>
      <c r="C181" s="1096"/>
      <c r="D181" s="1095"/>
      <c r="E181" s="1096"/>
      <c r="F181" s="483"/>
      <c r="G181" s="484"/>
      <c r="H181" s="483"/>
      <c r="I181" s="485"/>
      <c r="J181" s="486"/>
      <c r="K181" s="481"/>
      <c r="L181" s="482"/>
      <c r="M181" s="482"/>
      <c r="N181" s="487"/>
      <c r="O181" s="554"/>
      <c r="P181" s="555"/>
      <c r="Q181" s="481"/>
      <c r="R181" s="1097"/>
      <c r="S181" s="1098"/>
      <c r="T181" s="1098"/>
      <c r="U181" s="1096"/>
    </row>
    <row r="182" spans="1:21" s="456" customFormat="1" ht="23.25" customHeight="1">
      <c r="A182" s="467">
        <f t="shared" si="4"/>
        <v>169</v>
      </c>
      <c r="B182" s="1095"/>
      <c r="C182" s="1096"/>
      <c r="D182" s="1095"/>
      <c r="E182" s="1096"/>
      <c r="F182" s="483"/>
      <c r="G182" s="484"/>
      <c r="H182" s="483"/>
      <c r="I182" s="485"/>
      <c r="J182" s="486"/>
      <c r="K182" s="481"/>
      <c r="L182" s="482"/>
      <c r="M182" s="482"/>
      <c r="N182" s="487"/>
      <c r="O182" s="554"/>
      <c r="P182" s="555"/>
      <c r="Q182" s="481"/>
      <c r="R182" s="1097"/>
      <c r="S182" s="1098"/>
      <c r="T182" s="1098"/>
      <c r="U182" s="1096"/>
    </row>
    <row r="183" spans="1:21" s="456" customFormat="1" ht="23.25" customHeight="1">
      <c r="A183" s="467">
        <f t="shared" si="4"/>
        <v>170</v>
      </c>
      <c r="B183" s="1095"/>
      <c r="C183" s="1096"/>
      <c r="D183" s="1095"/>
      <c r="E183" s="1096"/>
      <c r="F183" s="483"/>
      <c r="G183" s="484"/>
      <c r="H183" s="483"/>
      <c r="I183" s="485"/>
      <c r="J183" s="486"/>
      <c r="K183" s="481"/>
      <c r="L183" s="482"/>
      <c r="M183" s="482"/>
      <c r="N183" s="487"/>
      <c r="O183" s="554"/>
      <c r="P183" s="555"/>
      <c r="Q183" s="481"/>
      <c r="R183" s="1097"/>
      <c r="S183" s="1098"/>
      <c r="T183" s="1098"/>
      <c r="U183" s="1096"/>
    </row>
    <row r="184" spans="1:21" s="456" customFormat="1" ht="23.25" customHeight="1">
      <c r="A184" s="467">
        <f t="shared" si="4"/>
        <v>171</v>
      </c>
      <c r="B184" s="1095"/>
      <c r="C184" s="1096"/>
      <c r="D184" s="1095"/>
      <c r="E184" s="1096"/>
      <c r="F184" s="483"/>
      <c r="G184" s="484"/>
      <c r="H184" s="483"/>
      <c r="I184" s="485"/>
      <c r="J184" s="486"/>
      <c r="K184" s="481"/>
      <c r="L184" s="482"/>
      <c r="M184" s="482"/>
      <c r="N184" s="487"/>
      <c r="O184" s="554"/>
      <c r="P184" s="555"/>
      <c r="Q184" s="481"/>
      <c r="R184" s="1097"/>
      <c r="S184" s="1098"/>
      <c r="T184" s="1098"/>
      <c r="U184" s="1096"/>
    </row>
    <row r="185" spans="1:21" s="456" customFormat="1" ht="23.25" customHeight="1">
      <c r="A185" s="467">
        <f>A184+1</f>
        <v>172</v>
      </c>
      <c r="B185" s="1095"/>
      <c r="C185" s="1096"/>
      <c r="D185" s="1095"/>
      <c r="E185" s="1096"/>
      <c r="F185" s="483"/>
      <c r="G185" s="484"/>
      <c r="H185" s="483"/>
      <c r="I185" s="485"/>
      <c r="J185" s="486"/>
      <c r="K185" s="481"/>
      <c r="L185" s="482"/>
      <c r="M185" s="482"/>
      <c r="N185" s="487"/>
      <c r="O185" s="554"/>
      <c r="P185" s="555"/>
      <c r="Q185" s="481"/>
      <c r="R185" s="1097"/>
      <c r="S185" s="1098"/>
      <c r="T185" s="1098"/>
      <c r="U185" s="1096"/>
    </row>
    <row r="186" spans="1:21" s="456" customFormat="1" ht="23.25" customHeight="1">
      <c r="A186" s="467">
        <f t="shared" ref="A186:A224" si="5">A185+1</f>
        <v>173</v>
      </c>
      <c r="B186" s="1095"/>
      <c r="C186" s="1096"/>
      <c r="D186" s="1095"/>
      <c r="E186" s="1096"/>
      <c r="F186" s="483"/>
      <c r="G186" s="484"/>
      <c r="H186" s="483"/>
      <c r="I186" s="485"/>
      <c r="J186" s="486"/>
      <c r="K186" s="481"/>
      <c r="L186" s="482"/>
      <c r="M186" s="482"/>
      <c r="N186" s="487"/>
      <c r="O186" s="554"/>
      <c r="P186" s="555"/>
      <c r="Q186" s="481"/>
      <c r="R186" s="1097"/>
      <c r="S186" s="1098"/>
      <c r="T186" s="1098"/>
      <c r="U186" s="1096"/>
    </row>
    <row r="187" spans="1:21" s="456" customFormat="1" ht="23.25" customHeight="1">
      <c r="A187" s="467">
        <f t="shared" si="5"/>
        <v>174</v>
      </c>
      <c r="B187" s="1095"/>
      <c r="C187" s="1096"/>
      <c r="D187" s="1095"/>
      <c r="E187" s="1096"/>
      <c r="F187" s="483"/>
      <c r="G187" s="484"/>
      <c r="H187" s="483"/>
      <c r="I187" s="485"/>
      <c r="J187" s="486"/>
      <c r="K187" s="481"/>
      <c r="L187" s="482"/>
      <c r="M187" s="482"/>
      <c r="N187" s="487"/>
      <c r="O187" s="554"/>
      <c r="P187" s="555"/>
      <c r="Q187" s="481"/>
      <c r="R187" s="1097"/>
      <c r="S187" s="1098"/>
      <c r="T187" s="1098"/>
      <c r="U187" s="1096"/>
    </row>
    <row r="188" spans="1:21" s="456" customFormat="1" ht="23.25" customHeight="1">
      <c r="A188" s="467">
        <f t="shared" si="5"/>
        <v>175</v>
      </c>
      <c r="B188" s="1095"/>
      <c r="C188" s="1096"/>
      <c r="D188" s="1095"/>
      <c r="E188" s="1096"/>
      <c r="F188" s="483"/>
      <c r="G188" s="484"/>
      <c r="H188" s="483"/>
      <c r="I188" s="485"/>
      <c r="J188" s="486"/>
      <c r="K188" s="481"/>
      <c r="L188" s="482"/>
      <c r="M188" s="482"/>
      <c r="N188" s="487"/>
      <c r="O188" s="554"/>
      <c r="P188" s="555"/>
      <c r="Q188" s="481"/>
      <c r="R188" s="1097"/>
      <c r="S188" s="1098"/>
      <c r="T188" s="1098"/>
      <c r="U188" s="1096"/>
    </row>
    <row r="189" spans="1:21" s="456" customFormat="1" ht="23.25" customHeight="1">
      <c r="A189" s="467">
        <f t="shared" si="5"/>
        <v>176</v>
      </c>
      <c r="B189" s="1095"/>
      <c r="C189" s="1096"/>
      <c r="D189" s="1095"/>
      <c r="E189" s="1096"/>
      <c r="F189" s="483"/>
      <c r="G189" s="484"/>
      <c r="H189" s="483"/>
      <c r="I189" s="485"/>
      <c r="J189" s="486"/>
      <c r="K189" s="481"/>
      <c r="L189" s="482"/>
      <c r="M189" s="482"/>
      <c r="N189" s="487"/>
      <c r="O189" s="554"/>
      <c r="P189" s="555"/>
      <c r="Q189" s="481"/>
      <c r="R189" s="1097"/>
      <c r="S189" s="1098"/>
      <c r="T189" s="1098"/>
      <c r="U189" s="1096"/>
    </row>
    <row r="190" spans="1:21" s="456" customFormat="1" ht="23.25" customHeight="1">
      <c r="A190" s="467">
        <f t="shared" si="5"/>
        <v>177</v>
      </c>
      <c r="B190" s="1095"/>
      <c r="C190" s="1096"/>
      <c r="D190" s="1095"/>
      <c r="E190" s="1096"/>
      <c r="F190" s="483"/>
      <c r="G190" s="484"/>
      <c r="H190" s="483"/>
      <c r="I190" s="485"/>
      <c r="J190" s="486"/>
      <c r="K190" s="481"/>
      <c r="L190" s="482"/>
      <c r="M190" s="482"/>
      <c r="N190" s="487"/>
      <c r="O190" s="554"/>
      <c r="P190" s="555"/>
      <c r="Q190" s="481"/>
      <c r="R190" s="1097"/>
      <c r="S190" s="1098"/>
      <c r="T190" s="1098"/>
      <c r="U190" s="1096"/>
    </row>
    <row r="191" spans="1:21" s="456" customFormat="1" ht="23.25" customHeight="1">
      <c r="A191" s="467">
        <f t="shared" si="5"/>
        <v>178</v>
      </c>
      <c r="B191" s="1095"/>
      <c r="C191" s="1096"/>
      <c r="D191" s="1095"/>
      <c r="E191" s="1096"/>
      <c r="F191" s="483"/>
      <c r="G191" s="484"/>
      <c r="H191" s="483"/>
      <c r="I191" s="485"/>
      <c r="J191" s="486"/>
      <c r="K191" s="481"/>
      <c r="L191" s="482"/>
      <c r="M191" s="482"/>
      <c r="N191" s="487"/>
      <c r="O191" s="554"/>
      <c r="P191" s="555"/>
      <c r="Q191" s="481"/>
      <c r="R191" s="1097"/>
      <c r="S191" s="1098"/>
      <c r="T191" s="1098"/>
      <c r="U191" s="1096"/>
    </row>
    <row r="192" spans="1:21" s="456" customFormat="1" ht="23.25" customHeight="1">
      <c r="A192" s="467">
        <f t="shared" si="5"/>
        <v>179</v>
      </c>
      <c r="B192" s="1095"/>
      <c r="C192" s="1096"/>
      <c r="D192" s="1095"/>
      <c r="E192" s="1096"/>
      <c r="F192" s="483"/>
      <c r="G192" s="484"/>
      <c r="H192" s="483"/>
      <c r="I192" s="485"/>
      <c r="J192" s="486"/>
      <c r="K192" s="481"/>
      <c r="L192" s="482"/>
      <c r="M192" s="482"/>
      <c r="N192" s="487"/>
      <c r="O192" s="554"/>
      <c r="P192" s="555"/>
      <c r="Q192" s="481"/>
      <c r="R192" s="1097"/>
      <c r="S192" s="1098"/>
      <c r="T192" s="1098"/>
      <c r="U192" s="1096"/>
    </row>
    <row r="193" spans="1:21" s="456" customFormat="1" ht="23.25" customHeight="1">
      <c r="A193" s="467">
        <f t="shared" si="5"/>
        <v>180</v>
      </c>
      <c r="B193" s="1095"/>
      <c r="C193" s="1096"/>
      <c r="D193" s="1095"/>
      <c r="E193" s="1096"/>
      <c r="F193" s="483"/>
      <c r="G193" s="484"/>
      <c r="H193" s="483"/>
      <c r="I193" s="485"/>
      <c r="J193" s="486"/>
      <c r="K193" s="481"/>
      <c r="L193" s="482"/>
      <c r="M193" s="482"/>
      <c r="N193" s="487"/>
      <c r="O193" s="554"/>
      <c r="P193" s="555"/>
      <c r="Q193" s="481"/>
      <c r="R193" s="1097"/>
      <c r="S193" s="1098"/>
      <c r="T193" s="1098"/>
      <c r="U193" s="1096"/>
    </row>
    <row r="194" spans="1:21" s="456" customFormat="1" ht="23.25" customHeight="1">
      <c r="A194" s="467">
        <f t="shared" si="5"/>
        <v>181</v>
      </c>
      <c r="B194" s="1095"/>
      <c r="C194" s="1096"/>
      <c r="D194" s="1095"/>
      <c r="E194" s="1096"/>
      <c r="F194" s="483"/>
      <c r="G194" s="484"/>
      <c r="H194" s="483"/>
      <c r="I194" s="485"/>
      <c r="J194" s="486"/>
      <c r="K194" s="481"/>
      <c r="L194" s="482"/>
      <c r="M194" s="482"/>
      <c r="N194" s="487"/>
      <c r="O194" s="554"/>
      <c r="P194" s="555"/>
      <c r="Q194" s="481"/>
      <c r="R194" s="1097"/>
      <c r="S194" s="1098"/>
      <c r="T194" s="1098"/>
      <c r="U194" s="1096"/>
    </row>
    <row r="195" spans="1:21" s="456" customFormat="1" ht="23.25" customHeight="1">
      <c r="A195" s="467">
        <f t="shared" si="5"/>
        <v>182</v>
      </c>
      <c r="B195" s="1095"/>
      <c r="C195" s="1096"/>
      <c r="D195" s="1095"/>
      <c r="E195" s="1096"/>
      <c r="F195" s="483"/>
      <c r="G195" s="484"/>
      <c r="H195" s="483"/>
      <c r="I195" s="485"/>
      <c r="J195" s="486"/>
      <c r="K195" s="481"/>
      <c r="L195" s="482"/>
      <c r="M195" s="482"/>
      <c r="N195" s="487"/>
      <c r="O195" s="554"/>
      <c r="P195" s="555"/>
      <c r="Q195" s="481"/>
      <c r="R195" s="1097"/>
      <c r="S195" s="1098"/>
      <c r="T195" s="1098"/>
      <c r="U195" s="1096"/>
    </row>
    <row r="196" spans="1:21" s="456" customFormat="1" ht="23.25" customHeight="1">
      <c r="A196" s="467">
        <f t="shared" si="5"/>
        <v>183</v>
      </c>
      <c r="B196" s="1095"/>
      <c r="C196" s="1096"/>
      <c r="D196" s="1095"/>
      <c r="E196" s="1096"/>
      <c r="F196" s="483"/>
      <c r="G196" s="484"/>
      <c r="H196" s="483"/>
      <c r="I196" s="485"/>
      <c r="J196" s="486"/>
      <c r="K196" s="481"/>
      <c r="L196" s="482"/>
      <c r="M196" s="482"/>
      <c r="N196" s="487"/>
      <c r="O196" s="554"/>
      <c r="P196" s="555"/>
      <c r="Q196" s="481"/>
      <c r="R196" s="1097"/>
      <c r="S196" s="1098"/>
      <c r="T196" s="1098"/>
      <c r="U196" s="1096"/>
    </row>
    <row r="197" spans="1:21" s="456" customFormat="1" ht="23.25" customHeight="1">
      <c r="A197" s="467">
        <f t="shared" si="5"/>
        <v>184</v>
      </c>
      <c r="B197" s="1095"/>
      <c r="C197" s="1096"/>
      <c r="D197" s="1095"/>
      <c r="E197" s="1096"/>
      <c r="F197" s="483"/>
      <c r="G197" s="484"/>
      <c r="H197" s="483"/>
      <c r="I197" s="485"/>
      <c r="J197" s="486"/>
      <c r="K197" s="481"/>
      <c r="L197" s="482"/>
      <c r="M197" s="482"/>
      <c r="N197" s="487"/>
      <c r="O197" s="554"/>
      <c r="P197" s="555"/>
      <c r="Q197" s="481"/>
      <c r="R197" s="1097"/>
      <c r="S197" s="1098"/>
      <c r="T197" s="1098"/>
      <c r="U197" s="1096"/>
    </row>
    <row r="198" spans="1:21" s="456" customFormat="1" ht="23.25" customHeight="1">
      <c r="A198" s="467">
        <f t="shared" si="5"/>
        <v>185</v>
      </c>
      <c r="B198" s="1095"/>
      <c r="C198" s="1096"/>
      <c r="D198" s="1095"/>
      <c r="E198" s="1096"/>
      <c r="F198" s="483"/>
      <c r="G198" s="484"/>
      <c r="H198" s="483"/>
      <c r="I198" s="485"/>
      <c r="J198" s="486"/>
      <c r="K198" s="481"/>
      <c r="L198" s="482"/>
      <c r="M198" s="482"/>
      <c r="N198" s="487"/>
      <c r="O198" s="554"/>
      <c r="P198" s="555"/>
      <c r="Q198" s="481"/>
      <c r="R198" s="1097"/>
      <c r="S198" s="1098"/>
      <c r="T198" s="1098"/>
      <c r="U198" s="1096"/>
    </row>
    <row r="199" spans="1:21" s="456" customFormat="1" ht="23.25" customHeight="1">
      <c r="A199" s="467">
        <f t="shared" si="5"/>
        <v>186</v>
      </c>
      <c r="B199" s="1095"/>
      <c r="C199" s="1096"/>
      <c r="D199" s="1095"/>
      <c r="E199" s="1096"/>
      <c r="F199" s="483"/>
      <c r="G199" s="484"/>
      <c r="H199" s="483"/>
      <c r="I199" s="485"/>
      <c r="J199" s="486"/>
      <c r="K199" s="481"/>
      <c r="L199" s="482"/>
      <c r="M199" s="482"/>
      <c r="N199" s="487"/>
      <c r="O199" s="554"/>
      <c r="P199" s="555"/>
      <c r="Q199" s="481"/>
      <c r="R199" s="1097"/>
      <c r="S199" s="1098"/>
      <c r="T199" s="1098"/>
      <c r="U199" s="1096"/>
    </row>
    <row r="200" spans="1:21" s="456" customFormat="1" ht="23.25" customHeight="1">
      <c r="A200" s="467">
        <f t="shared" si="5"/>
        <v>187</v>
      </c>
      <c r="B200" s="1095"/>
      <c r="C200" s="1096"/>
      <c r="D200" s="1095"/>
      <c r="E200" s="1096"/>
      <c r="F200" s="483"/>
      <c r="G200" s="484"/>
      <c r="H200" s="483"/>
      <c r="I200" s="485"/>
      <c r="J200" s="486"/>
      <c r="K200" s="481"/>
      <c r="L200" s="482"/>
      <c r="M200" s="482"/>
      <c r="N200" s="487"/>
      <c r="O200" s="554"/>
      <c r="P200" s="555"/>
      <c r="Q200" s="481"/>
      <c r="R200" s="1097"/>
      <c r="S200" s="1098"/>
      <c r="T200" s="1098"/>
      <c r="U200" s="1096"/>
    </row>
    <row r="201" spans="1:21" s="456" customFormat="1" ht="23.25" customHeight="1">
      <c r="A201" s="467">
        <f t="shared" si="5"/>
        <v>188</v>
      </c>
      <c r="B201" s="1095"/>
      <c r="C201" s="1096"/>
      <c r="D201" s="1095"/>
      <c r="E201" s="1096"/>
      <c r="F201" s="483"/>
      <c r="G201" s="484"/>
      <c r="H201" s="483"/>
      <c r="I201" s="485"/>
      <c r="J201" s="486"/>
      <c r="K201" s="481"/>
      <c r="L201" s="482"/>
      <c r="M201" s="482"/>
      <c r="N201" s="487"/>
      <c r="O201" s="554"/>
      <c r="P201" s="555"/>
      <c r="Q201" s="481"/>
      <c r="R201" s="1097"/>
      <c r="S201" s="1098"/>
      <c r="T201" s="1098"/>
      <c r="U201" s="1096"/>
    </row>
    <row r="202" spans="1:21" s="456" customFormat="1" ht="23.25" customHeight="1">
      <c r="A202" s="467">
        <f t="shared" si="5"/>
        <v>189</v>
      </c>
      <c r="B202" s="1095"/>
      <c r="C202" s="1096"/>
      <c r="D202" s="1095"/>
      <c r="E202" s="1096"/>
      <c r="F202" s="483"/>
      <c r="G202" s="484"/>
      <c r="H202" s="483"/>
      <c r="I202" s="485"/>
      <c r="J202" s="486"/>
      <c r="K202" s="481"/>
      <c r="L202" s="482"/>
      <c r="M202" s="482"/>
      <c r="N202" s="487"/>
      <c r="O202" s="554"/>
      <c r="P202" s="555"/>
      <c r="Q202" s="481"/>
      <c r="R202" s="1097"/>
      <c r="S202" s="1098"/>
      <c r="T202" s="1098"/>
      <c r="U202" s="1096"/>
    </row>
    <row r="203" spans="1:21" s="456" customFormat="1" ht="23.25" customHeight="1">
      <c r="A203" s="467">
        <f t="shared" si="5"/>
        <v>190</v>
      </c>
      <c r="B203" s="1095"/>
      <c r="C203" s="1096"/>
      <c r="D203" s="1095"/>
      <c r="E203" s="1096"/>
      <c r="F203" s="483"/>
      <c r="G203" s="484"/>
      <c r="H203" s="483"/>
      <c r="I203" s="485"/>
      <c r="J203" s="486"/>
      <c r="K203" s="481"/>
      <c r="L203" s="482"/>
      <c r="M203" s="482"/>
      <c r="N203" s="487"/>
      <c r="O203" s="554"/>
      <c r="P203" s="555"/>
      <c r="Q203" s="481"/>
      <c r="R203" s="1097"/>
      <c r="S203" s="1098"/>
      <c r="T203" s="1098"/>
      <c r="U203" s="1096"/>
    </row>
    <row r="204" spans="1:21" s="456" customFormat="1" ht="23.25" customHeight="1">
      <c r="A204" s="467">
        <f t="shared" si="5"/>
        <v>191</v>
      </c>
      <c r="B204" s="1095"/>
      <c r="C204" s="1096"/>
      <c r="D204" s="1095"/>
      <c r="E204" s="1096"/>
      <c r="F204" s="483"/>
      <c r="G204" s="484"/>
      <c r="H204" s="483"/>
      <c r="I204" s="485"/>
      <c r="J204" s="486"/>
      <c r="K204" s="481"/>
      <c r="L204" s="482"/>
      <c r="M204" s="482"/>
      <c r="N204" s="487"/>
      <c r="O204" s="554"/>
      <c r="P204" s="555"/>
      <c r="Q204" s="481"/>
      <c r="R204" s="1097"/>
      <c r="S204" s="1098"/>
      <c r="T204" s="1098"/>
      <c r="U204" s="1096"/>
    </row>
    <row r="205" spans="1:21" s="456" customFormat="1" ht="23.25" customHeight="1">
      <c r="A205" s="467">
        <f t="shared" si="5"/>
        <v>192</v>
      </c>
      <c r="B205" s="1095"/>
      <c r="C205" s="1096"/>
      <c r="D205" s="1095"/>
      <c r="E205" s="1096"/>
      <c r="F205" s="483"/>
      <c r="G205" s="484"/>
      <c r="H205" s="483"/>
      <c r="I205" s="485"/>
      <c r="J205" s="486"/>
      <c r="K205" s="481"/>
      <c r="L205" s="482"/>
      <c r="M205" s="482"/>
      <c r="N205" s="487"/>
      <c r="O205" s="554"/>
      <c r="P205" s="555"/>
      <c r="Q205" s="481"/>
      <c r="R205" s="1097"/>
      <c r="S205" s="1098"/>
      <c r="T205" s="1098"/>
      <c r="U205" s="1096"/>
    </row>
    <row r="206" spans="1:21" s="456" customFormat="1" ht="23.25" customHeight="1">
      <c r="A206" s="467">
        <f t="shared" si="5"/>
        <v>193</v>
      </c>
      <c r="B206" s="1095"/>
      <c r="C206" s="1096"/>
      <c r="D206" s="1095"/>
      <c r="E206" s="1096"/>
      <c r="F206" s="483"/>
      <c r="G206" s="484"/>
      <c r="H206" s="483"/>
      <c r="I206" s="485"/>
      <c r="J206" s="486"/>
      <c r="K206" s="481"/>
      <c r="L206" s="482"/>
      <c r="M206" s="482"/>
      <c r="N206" s="487"/>
      <c r="O206" s="554"/>
      <c r="P206" s="555"/>
      <c r="Q206" s="481"/>
      <c r="R206" s="1097"/>
      <c r="S206" s="1098"/>
      <c r="T206" s="1098"/>
      <c r="U206" s="1096"/>
    </row>
    <row r="207" spans="1:21" s="456" customFormat="1" ht="23.25" customHeight="1">
      <c r="A207" s="467">
        <f t="shared" si="5"/>
        <v>194</v>
      </c>
      <c r="B207" s="1095"/>
      <c r="C207" s="1096"/>
      <c r="D207" s="1095"/>
      <c r="E207" s="1096"/>
      <c r="F207" s="483"/>
      <c r="G207" s="484"/>
      <c r="H207" s="483"/>
      <c r="I207" s="485"/>
      <c r="J207" s="486"/>
      <c r="K207" s="481"/>
      <c r="L207" s="482"/>
      <c r="M207" s="482"/>
      <c r="N207" s="487"/>
      <c r="O207" s="554"/>
      <c r="P207" s="555"/>
      <c r="Q207" s="481"/>
      <c r="R207" s="1097"/>
      <c r="S207" s="1098"/>
      <c r="T207" s="1098"/>
      <c r="U207" s="1096"/>
    </row>
    <row r="208" spans="1:21" s="456" customFormat="1" ht="23.25" customHeight="1">
      <c r="A208" s="467">
        <f t="shared" si="5"/>
        <v>195</v>
      </c>
      <c r="B208" s="1095"/>
      <c r="C208" s="1096"/>
      <c r="D208" s="1095"/>
      <c r="E208" s="1096"/>
      <c r="F208" s="483"/>
      <c r="G208" s="484"/>
      <c r="H208" s="483"/>
      <c r="I208" s="485"/>
      <c r="J208" s="486"/>
      <c r="K208" s="481"/>
      <c r="L208" s="482"/>
      <c r="M208" s="482"/>
      <c r="N208" s="487"/>
      <c r="O208" s="554"/>
      <c r="P208" s="555"/>
      <c r="Q208" s="481"/>
      <c r="R208" s="1097"/>
      <c r="S208" s="1098"/>
      <c r="T208" s="1098"/>
      <c r="U208" s="1096"/>
    </row>
    <row r="209" spans="1:21" s="456" customFormat="1" ht="23.25" customHeight="1">
      <c r="A209" s="467">
        <f t="shared" si="5"/>
        <v>196</v>
      </c>
      <c r="B209" s="1095"/>
      <c r="C209" s="1096"/>
      <c r="D209" s="1095"/>
      <c r="E209" s="1096"/>
      <c r="F209" s="483"/>
      <c r="G209" s="484"/>
      <c r="H209" s="483"/>
      <c r="I209" s="485"/>
      <c r="J209" s="486"/>
      <c r="K209" s="481"/>
      <c r="L209" s="482"/>
      <c r="M209" s="482"/>
      <c r="N209" s="487"/>
      <c r="O209" s="554"/>
      <c r="P209" s="555"/>
      <c r="Q209" s="481"/>
      <c r="R209" s="1097"/>
      <c r="S209" s="1098"/>
      <c r="T209" s="1098"/>
      <c r="U209" s="1096"/>
    </row>
    <row r="210" spans="1:21" s="456" customFormat="1" ht="23.25" customHeight="1">
      <c r="A210" s="467">
        <f t="shared" si="5"/>
        <v>197</v>
      </c>
      <c r="B210" s="1095"/>
      <c r="C210" s="1096"/>
      <c r="D210" s="1095"/>
      <c r="E210" s="1096"/>
      <c r="F210" s="483"/>
      <c r="G210" s="484"/>
      <c r="H210" s="483"/>
      <c r="I210" s="485"/>
      <c r="J210" s="486"/>
      <c r="K210" s="481"/>
      <c r="L210" s="482"/>
      <c r="M210" s="482"/>
      <c r="N210" s="487"/>
      <c r="O210" s="554"/>
      <c r="P210" s="555"/>
      <c r="Q210" s="481"/>
      <c r="R210" s="1097"/>
      <c r="S210" s="1098"/>
      <c r="T210" s="1098"/>
      <c r="U210" s="1096"/>
    </row>
    <row r="211" spans="1:21" s="456" customFormat="1" ht="23.25" customHeight="1">
      <c r="A211" s="467">
        <f t="shared" si="5"/>
        <v>198</v>
      </c>
      <c r="B211" s="1095"/>
      <c r="C211" s="1096"/>
      <c r="D211" s="1095"/>
      <c r="E211" s="1096"/>
      <c r="F211" s="483"/>
      <c r="G211" s="484"/>
      <c r="H211" s="483"/>
      <c r="I211" s="485"/>
      <c r="J211" s="486"/>
      <c r="K211" s="481"/>
      <c r="L211" s="482"/>
      <c r="M211" s="482"/>
      <c r="N211" s="487"/>
      <c r="O211" s="554"/>
      <c r="P211" s="555"/>
      <c r="Q211" s="481"/>
      <c r="R211" s="1097"/>
      <c r="S211" s="1098"/>
      <c r="T211" s="1098"/>
      <c r="U211" s="1096"/>
    </row>
    <row r="212" spans="1:21" s="456" customFormat="1" ht="23.25" customHeight="1">
      <c r="A212" s="467">
        <f t="shared" si="5"/>
        <v>199</v>
      </c>
      <c r="B212" s="1095"/>
      <c r="C212" s="1096"/>
      <c r="D212" s="1095"/>
      <c r="E212" s="1096"/>
      <c r="F212" s="483"/>
      <c r="G212" s="484"/>
      <c r="H212" s="483"/>
      <c r="I212" s="485"/>
      <c r="J212" s="486"/>
      <c r="K212" s="481"/>
      <c r="L212" s="482"/>
      <c r="M212" s="482"/>
      <c r="N212" s="487"/>
      <c r="O212" s="554"/>
      <c r="P212" s="555"/>
      <c r="Q212" s="481"/>
      <c r="R212" s="1097"/>
      <c r="S212" s="1098"/>
      <c r="T212" s="1098"/>
      <c r="U212" s="1096"/>
    </row>
    <row r="213" spans="1:21" s="456" customFormat="1" ht="23.25" customHeight="1">
      <c r="A213" s="467">
        <f t="shared" si="5"/>
        <v>200</v>
      </c>
      <c r="B213" s="1095"/>
      <c r="C213" s="1096"/>
      <c r="D213" s="1095"/>
      <c r="E213" s="1096"/>
      <c r="F213" s="483"/>
      <c r="G213" s="484"/>
      <c r="H213" s="483"/>
      <c r="I213" s="485"/>
      <c r="J213" s="486"/>
      <c r="K213" s="481"/>
      <c r="L213" s="482"/>
      <c r="M213" s="482"/>
      <c r="N213" s="487"/>
      <c r="O213" s="554"/>
      <c r="P213" s="555"/>
      <c r="Q213" s="481"/>
      <c r="R213" s="1097"/>
      <c r="S213" s="1098"/>
      <c r="T213" s="1098"/>
      <c r="U213" s="1096"/>
    </row>
    <row r="214" spans="1:21" s="456" customFormat="1" ht="23.25" customHeight="1">
      <c r="A214" s="467">
        <f t="shared" si="5"/>
        <v>201</v>
      </c>
      <c r="B214" s="1095"/>
      <c r="C214" s="1096"/>
      <c r="D214" s="1095"/>
      <c r="E214" s="1096"/>
      <c r="F214" s="483"/>
      <c r="G214" s="484"/>
      <c r="H214" s="483"/>
      <c r="I214" s="485"/>
      <c r="J214" s="486"/>
      <c r="K214" s="481"/>
      <c r="L214" s="482"/>
      <c r="M214" s="482"/>
      <c r="N214" s="487"/>
      <c r="O214" s="554"/>
      <c r="P214" s="555"/>
      <c r="Q214" s="481"/>
      <c r="R214" s="1097"/>
      <c r="S214" s="1098"/>
      <c r="T214" s="1098"/>
      <c r="U214" s="1096"/>
    </row>
    <row r="215" spans="1:21" s="456" customFormat="1" ht="23.25" customHeight="1">
      <c r="A215" s="467">
        <f t="shared" si="5"/>
        <v>202</v>
      </c>
      <c r="B215" s="1095"/>
      <c r="C215" s="1096"/>
      <c r="D215" s="1095"/>
      <c r="E215" s="1096"/>
      <c r="F215" s="483"/>
      <c r="G215" s="484"/>
      <c r="H215" s="483"/>
      <c r="I215" s="485"/>
      <c r="J215" s="486"/>
      <c r="K215" s="481"/>
      <c r="L215" s="482"/>
      <c r="M215" s="482"/>
      <c r="N215" s="487"/>
      <c r="O215" s="554"/>
      <c r="P215" s="555"/>
      <c r="Q215" s="481"/>
      <c r="R215" s="1097"/>
      <c r="S215" s="1098"/>
      <c r="T215" s="1098"/>
      <c r="U215" s="1096"/>
    </row>
    <row r="216" spans="1:21" s="456" customFormat="1" ht="23.25" customHeight="1">
      <c r="A216" s="467">
        <f t="shared" si="5"/>
        <v>203</v>
      </c>
      <c r="B216" s="1095"/>
      <c r="C216" s="1096"/>
      <c r="D216" s="1095"/>
      <c r="E216" s="1096"/>
      <c r="F216" s="483"/>
      <c r="G216" s="484"/>
      <c r="H216" s="483"/>
      <c r="I216" s="485"/>
      <c r="J216" s="486"/>
      <c r="K216" s="481"/>
      <c r="L216" s="482"/>
      <c r="M216" s="482"/>
      <c r="N216" s="487"/>
      <c r="O216" s="554"/>
      <c r="P216" s="555"/>
      <c r="Q216" s="481"/>
      <c r="R216" s="1097"/>
      <c r="S216" s="1098"/>
      <c r="T216" s="1098"/>
      <c r="U216" s="1096"/>
    </row>
    <row r="217" spans="1:21" s="456" customFormat="1" ht="23.25" customHeight="1">
      <c r="A217" s="467">
        <f t="shared" si="5"/>
        <v>204</v>
      </c>
      <c r="B217" s="1095"/>
      <c r="C217" s="1096"/>
      <c r="D217" s="1095"/>
      <c r="E217" s="1096"/>
      <c r="F217" s="483"/>
      <c r="G217" s="484"/>
      <c r="H217" s="483"/>
      <c r="I217" s="485"/>
      <c r="J217" s="486"/>
      <c r="K217" s="481"/>
      <c r="L217" s="482"/>
      <c r="M217" s="482"/>
      <c r="N217" s="487"/>
      <c r="O217" s="554"/>
      <c r="P217" s="555"/>
      <c r="Q217" s="481"/>
      <c r="R217" s="1097"/>
      <c r="S217" s="1098"/>
      <c r="T217" s="1098"/>
      <c r="U217" s="1096"/>
    </row>
    <row r="218" spans="1:21" s="456" customFormat="1" ht="23.25" customHeight="1">
      <c r="A218" s="467">
        <f t="shared" si="5"/>
        <v>205</v>
      </c>
      <c r="B218" s="1095"/>
      <c r="C218" s="1096"/>
      <c r="D218" s="1095"/>
      <c r="E218" s="1096"/>
      <c r="F218" s="483"/>
      <c r="G218" s="484"/>
      <c r="H218" s="483"/>
      <c r="I218" s="485"/>
      <c r="J218" s="486"/>
      <c r="K218" s="481"/>
      <c r="L218" s="482"/>
      <c r="M218" s="482"/>
      <c r="N218" s="487"/>
      <c r="O218" s="554"/>
      <c r="P218" s="555"/>
      <c r="Q218" s="481"/>
      <c r="R218" s="1097"/>
      <c r="S218" s="1098"/>
      <c r="T218" s="1098"/>
      <c r="U218" s="1096"/>
    </row>
    <row r="219" spans="1:21" s="456" customFormat="1" ht="23.25" customHeight="1">
      <c r="A219" s="467">
        <f t="shared" si="5"/>
        <v>206</v>
      </c>
      <c r="B219" s="1095"/>
      <c r="C219" s="1096"/>
      <c r="D219" s="1095"/>
      <c r="E219" s="1096"/>
      <c r="F219" s="483"/>
      <c r="G219" s="484"/>
      <c r="H219" s="483"/>
      <c r="I219" s="485"/>
      <c r="J219" s="486"/>
      <c r="K219" s="481"/>
      <c r="L219" s="482"/>
      <c r="M219" s="482"/>
      <c r="N219" s="487"/>
      <c r="O219" s="554"/>
      <c r="P219" s="555"/>
      <c r="Q219" s="481"/>
      <c r="R219" s="1097"/>
      <c r="S219" s="1098"/>
      <c r="T219" s="1098"/>
      <c r="U219" s="1096"/>
    </row>
    <row r="220" spans="1:21" s="456" customFormat="1" ht="23.25" customHeight="1">
      <c r="A220" s="467">
        <f t="shared" si="5"/>
        <v>207</v>
      </c>
      <c r="B220" s="1095"/>
      <c r="C220" s="1096"/>
      <c r="D220" s="1095"/>
      <c r="E220" s="1096"/>
      <c r="F220" s="483"/>
      <c r="G220" s="484"/>
      <c r="H220" s="483"/>
      <c r="I220" s="485"/>
      <c r="J220" s="486"/>
      <c r="K220" s="481"/>
      <c r="L220" s="482"/>
      <c r="M220" s="482"/>
      <c r="N220" s="487"/>
      <c r="O220" s="554"/>
      <c r="P220" s="555"/>
      <c r="Q220" s="481"/>
      <c r="R220" s="1097"/>
      <c r="S220" s="1098"/>
      <c r="T220" s="1098"/>
      <c r="U220" s="1096"/>
    </row>
    <row r="221" spans="1:21" s="456" customFormat="1" ht="23.25" customHeight="1">
      <c r="A221" s="467">
        <f t="shared" si="5"/>
        <v>208</v>
      </c>
      <c r="B221" s="1095"/>
      <c r="C221" s="1096"/>
      <c r="D221" s="1095"/>
      <c r="E221" s="1096"/>
      <c r="F221" s="483"/>
      <c r="G221" s="484"/>
      <c r="H221" s="483"/>
      <c r="I221" s="485"/>
      <c r="J221" s="486"/>
      <c r="K221" s="481"/>
      <c r="L221" s="482"/>
      <c r="M221" s="482"/>
      <c r="N221" s="487"/>
      <c r="O221" s="554"/>
      <c r="P221" s="555"/>
      <c r="Q221" s="481"/>
      <c r="R221" s="1097"/>
      <c r="S221" s="1098"/>
      <c r="T221" s="1098"/>
      <c r="U221" s="1096"/>
    </row>
    <row r="222" spans="1:21" s="456" customFormat="1" ht="23.25" customHeight="1">
      <c r="A222" s="467">
        <f t="shared" si="5"/>
        <v>209</v>
      </c>
      <c r="B222" s="1095"/>
      <c r="C222" s="1096"/>
      <c r="D222" s="1095"/>
      <c r="E222" s="1096"/>
      <c r="F222" s="483"/>
      <c r="G222" s="484"/>
      <c r="H222" s="483"/>
      <c r="I222" s="485"/>
      <c r="J222" s="486"/>
      <c r="K222" s="481"/>
      <c r="L222" s="482"/>
      <c r="M222" s="482"/>
      <c r="N222" s="487"/>
      <c r="O222" s="554"/>
      <c r="P222" s="555"/>
      <c r="Q222" s="481"/>
      <c r="R222" s="1097"/>
      <c r="S222" s="1098"/>
      <c r="T222" s="1098"/>
      <c r="U222" s="1096"/>
    </row>
    <row r="223" spans="1:21" s="456" customFormat="1" ht="23.25" customHeight="1">
      <c r="A223" s="467">
        <f t="shared" si="5"/>
        <v>210</v>
      </c>
      <c r="B223" s="1095"/>
      <c r="C223" s="1096"/>
      <c r="D223" s="1095"/>
      <c r="E223" s="1096"/>
      <c r="F223" s="483"/>
      <c r="G223" s="484"/>
      <c r="H223" s="483"/>
      <c r="I223" s="485"/>
      <c r="J223" s="486"/>
      <c r="K223" s="481"/>
      <c r="L223" s="482"/>
      <c r="M223" s="482"/>
      <c r="N223" s="487"/>
      <c r="O223" s="554"/>
      <c r="P223" s="555"/>
      <c r="Q223" s="481"/>
      <c r="R223" s="1097"/>
      <c r="S223" s="1098"/>
      <c r="T223" s="1098"/>
      <c r="U223" s="1096"/>
    </row>
    <row r="224" spans="1:21" s="456" customFormat="1" ht="23.25" customHeight="1">
      <c r="A224" s="467">
        <f t="shared" si="5"/>
        <v>211</v>
      </c>
      <c r="B224" s="1095"/>
      <c r="C224" s="1096"/>
      <c r="D224" s="1095"/>
      <c r="E224" s="1096"/>
      <c r="F224" s="483"/>
      <c r="G224" s="484"/>
      <c r="H224" s="483"/>
      <c r="I224" s="485"/>
      <c r="J224" s="486"/>
      <c r="K224" s="481"/>
      <c r="L224" s="482"/>
      <c r="M224" s="482"/>
      <c r="N224" s="487"/>
      <c r="O224" s="554"/>
      <c r="P224" s="555"/>
      <c r="Q224" s="481"/>
      <c r="R224" s="1097"/>
      <c r="S224" s="1098"/>
      <c r="T224" s="1098"/>
      <c r="U224" s="1096"/>
    </row>
    <row r="225" spans="1:21" s="456" customFormat="1" ht="23.25" customHeight="1">
      <c r="A225" s="467">
        <f>A224+1</f>
        <v>212</v>
      </c>
      <c r="B225" s="1095"/>
      <c r="C225" s="1096"/>
      <c r="D225" s="1095"/>
      <c r="E225" s="1096"/>
      <c r="F225" s="483"/>
      <c r="G225" s="484"/>
      <c r="H225" s="483"/>
      <c r="I225" s="485"/>
      <c r="J225" s="486"/>
      <c r="K225" s="481"/>
      <c r="L225" s="482"/>
      <c r="M225" s="482"/>
      <c r="N225" s="487"/>
      <c r="O225" s="554"/>
      <c r="P225" s="555"/>
      <c r="Q225" s="481"/>
      <c r="R225" s="1097"/>
      <c r="S225" s="1098"/>
      <c r="T225" s="1098"/>
      <c r="U225" s="1096"/>
    </row>
    <row r="226" spans="1:21" s="456" customFormat="1" ht="23.25" customHeight="1">
      <c r="A226" s="467">
        <f t="shared" ref="A226:A254" si="6">A225+1</f>
        <v>213</v>
      </c>
      <c r="B226" s="1095"/>
      <c r="C226" s="1096"/>
      <c r="D226" s="1095"/>
      <c r="E226" s="1096"/>
      <c r="F226" s="483"/>
      <c r="G226" s="484"/>
      <c r="H226" s="483"/>
      <c r="I226" s="485"/>
      <c r="J226" s="486"/>
      <c r="K226" s="481"/>
      <c r="L226" s="482"/>
      <c r="M226" s="482"/>
      <c r="N226" s="487"/>
      <c r="O226" s="554"/>
      <c r="P226" s="555"/>
      <c r="Q226" s="481"/>
      <c r="R226" s="1097"/>
      <c r="S226" s="1098"/>
      <c r="T226" s="1098"/>
      <c r="U226" s="1096"/>
    </row>
    <row r="227" spans="1:21" s="456" customFormat="1" ht="23.25" customHeight="1">
      <c r="A227" s="467">
        <f t="shared" si="6"/>
        <v>214</v>
      </c>
      <c r="B227" s="1095"/>
      <c r="C227" s="1096"/>
      <c r="D227" s="1095"/>
      <c r="E227" s="1096"/>
      <c r="F227" s="483"/>
      <c r="G227" s="484"/>
      <c r="H227" s="483"/>
      <c r="I227" s="485"/>
      <c r="J227" s="486"/>
      <c r="K227" s="481"/>
      <c r="L227" s="482"/>
      <c r="M227" s="482"/>
      <c r="N227" s="487"/>
      <c r="O227" s="554"/>
      <c r="P227" s="555"/>
      <c r="Q227" s="481"/>
      <c r="R227" s="1097"/>
      <c r="S227" s="1098"/>
      <c r="T227" s="1098"/>
      <c r="U227" s="1096"/>
    </row>
    <row r="228" spans="1:21" s="456" customFormat="1" ht="23.25" customHeight="1">
      <c r="A228" s="467">
        <f t="shared" si="6"/>
        <v>215</v>
      </c>
      <c r="B228" s="1095"/>
      <c r="C228" s="1096"/>
      <c r="D228" s="1095"/>
      <c r="E228" s="1096"/>
      <c r="F228" s="483"/>
      <c r="G228" s="484"/>
      <c r="H228" s="483"/>
      <c r="I228" s="485"/>
      <c r="J228" s="486"/>
      <c r="K228" s="481"/>
      <c r="L228" s="482"/>
      <c r="M228" s="482"/>
      <c r="N228" s="487"/>
      <c r="O228" s="554"/>
      <c r="P228" s="555"/>
      <c r="Q228" s="481"/>
      <c r="R228" s="1097"/>
      <c r="S228" s="1098"/>
      <c r="T228" s="1098"/>
      <c r="U228" s="1096"/>
    </row>
    <row r="229" spans="1:21" s="456" customFormat="1" ht="23.25" customHeight="1">
      <c r="A229" s="467">
        <f t="shared" si="6"/>
        <v>216</v>
      </c>
      <c r="B229" s="1095"/>
      <c r="C229" s="1096"/>
      <c r="D229" s="1095"/>
      <c r="E229" s="1096"/>
      <c r="F229" s="483"/>
      <c r="G229" s="484"/>
      <c r="H229" s="483"/>
      <c r="I229" s="485"/>
      <c r="J229" s="486"/>
      <c r="K229" s="481"/>
      <c r="L229" s="482"/>
      <c r="M229" s="482"/>
      <c r="N229" s="487"/>
      <c r="O229" s="554"/>
      <c r="P229" s="555"/>
      <c r="Q229" s="481"/>
      <c r="R229" s="1097"/>
      <c r="S229" s="1098"/>
      <c r="T229" s="1098"/>
      <c r="U229" s="1096"/>
    </row>
    <row r="230" spans="1:21" s="456" customFormat="1" ht="23.25" customHeight="1">
      <c r="A230" s="467">
        <f t="shared" si="6"/>
        <v>217</v>
      </c>
      <c r="B230" s="1095"/>
      <c r="C230" s="1096"/>
      <c r="D230" s="1095"/>
      <c r="E230" s="1096"/>
      <c r="F230" s="483"/>
      <c r="G230" s="484"/>
      <c r="H230" s="483"/>
      <c r="I230" s="485"/>
      <c r="J230" s="486"/>
      <c r="K230" s="481"/>
      <c r="L230" s="482"/>
      <c r="M230" s="482"/>
      <c r="N230" s="487"/>
      <c r="O230" s="554"/>
      <c r="P230" s="555"/>
      <c r="Q230" s="481"/>
      <c r="R230" s="1097"/>
      <c r="S230" s="1098"/>
      <c r="T230" s="1098"/>
      <c r="U230" s="1096"/>
    </row>
    <row r="231" spans="1:21" s="456" customFormat="1" ht="23.25" customHeight="1">
      <c r="A231" s="467">
        <f t="shared" si="6"/>
        <v>218</v>
      </c>
      <c r="B231" s="1095"/>
      <c r="C231" s="1096"/>
      <c r="D231" s="1095"/>
      <c r="E231" s="1096"/>
      <c r="F231" s="483"/>
      <c r="G231" s="484"/>
      <c r="H231" s="483"/>
      <c r="I231" s="485"/>
      <c r="J231" s="486"/>
      <c r="K231" s="481"/>
      <c r="L231" s="482"/>
      <c r="M231" s="482"/>
      <c r="N231" s="487"/>
      <c r="O231" s="554"/>
      <c r="P231" s="555"/>
      <c r="Q231" s="481"/>
      <c r="R231" s="1097"/>
      <c r="S231" s="1098"/>
      <c r="T231" s="1098"/>
      <c r="U231" s="1096"/>
    </row>
    <row r="232" spans="1:21" s="456" customFormat="1" ht="23.25" customHeight="1">
      <c r="A232" s="467">
        <f t="shared" si="6"/>
        <v>219</v>
      </c>
      <c r="B232" s="1095"/>
      <c r="C232" s="1096"/>
      <c r="D232" s="1095"/>
      <c r="E232" s="1096"/>
      <c r="F232" s="483"/>
      <c r="G232" s="484"/>
      <c r="H232" s="483"/>
      <c r="I232" s="485"/>
      <c r="J232" s="486"/>
      <c r="K232" s="481"/>
      <c r="L232" s="482"/>
      <c r="M232" s="482"/>
      <c r="N232" s="487"/>
      <c r="O232" s="554"/>
      <c r="P232" s="555"/>
      <c r="Q232" s="481"/>
      <c r="R232" s="1097"/>
      <c r="S232" s="1098"/>
      <c r="T232" s="1098"/>
      <c r="U232" s="1096"/>
    </row>
    <row r="233" spans="1:21" s="456" customFormat="1" ht="23.25" customHeight="1">
      <c r="A233" s="467">
        <f t="shared" si="6"/>
        <v>220</v>
      </c>
      <c r="B233" s="1095"/>
      <c r="C233" s="1096"/>
      <c r="D233" s="1095"/>
      <c r="E233" s="1096"/>
      <c r="F233" s="483"/>
      <c r="G233" s="484"/>
      <c r="H233" s="483"/>
      <c r="I233" s="485"/>
      <c r="J233" s="486"/>
      <c r="K233" s="481"/>
      <c r="L233" s="482"/>
      <c r="M233" s="482"/>
      <c r="N233" s="487"/>
      <c r="O233" s="554"/>
      <c r="P233" s="555"/>
      <c r="Q233" s="481"/>
      <c r="R233" s="1097"/>
      <c r="S233" s="1098"/>
      <c r="T233" s="1098"/>
      <c r="U233" s="1096"/>
    </row>
    <row r="234" spans="1:21" s="456" customFormat="1" ht="23.25" customHeight="1">
      <c r="A234" s="467">
        <f t="shared" si="6"/>
        <v>221</v>
      </c>
      <c r="B234" s="1095"/>
      <c r="C234" s="1096"/>
      <c r="D234" s="1095"/>
      <c r="E234" s="1096"/>
      <c r="F234" s="483"/>
      <c r="G234" s="484"/>
      <c r="H234" s="483"/>
      <c r="I234" s="485"/>
      <c r="J234" s="486"/>
      <c r="K234" s="481"/>
      <c r="L234" s="482"/>
      <c r="M234" s="482"/>
      <c r="N234" s="487"/>
      <c r="O234" s="554"/>
      <c r="P234" s="555"/>
      <c r="Q234" s="481"/>
      <c r="R234" s="1097"/>
      <c r="S234" s="1098"/>
      <c r="T234" s="1098"/>
      <c r="U234" s="1096"/>
    </row>
    <row r="235" spans="1:21" s="456" customFormat="1" ht="23.25" customHeight="1">
      <c r="A235" s="467">
        <f t="shared" si="6"/>
        <v>222</v>
      </c>
      <c r="B235" s="1095"/>
      <c r="C235" s="1096"/>
      <c r="D235" s="1095"/>
      <c r="E235" s="1096"/>
      <c r="F235" s="483"/>
      <c r="G235" s="484"/>
      <c r="H235" s="483"/>
      <c r="I235" s="485"/>
      <c r="J235" s="486"/>
      <c r="K235" s="481"/>
      <c r="L235" s="482"/>
      <c r="M235" s="482"/>
      <c r="N235" s="487"/>
      <c r="O235" s="554"/>
      <c r="P235" s="555"/>
      <c r="Q235" s="481"/>
      <c r="R235" s="1097"/>
      <c r="S235" s="1098"/>
      <c r="T235" s="1098"/>
      <c r="U235" s="1096"/>
    </row>
    <row r="236" spans="1:21" s="456" customFormat="1" ht="23.25" customHeight="1">
      <c r="A236" s="467">
        <f t="shared" si="6"/>
        <v>223</v>
      </c>
      <c r="B236" s="1095"/>
      <c r="C236" s="1096"/>
      <c r="D236" s="1095"/>
      <c r="E236" s="1096"/>
      <c r="F236" s="483"/>
      <c r="G236" s="484"/>
      <c r="H236" s="483"/>
      <c r="I236" s="485"/>
      <c r="J236" s="486"/>
      <c r="K236" s="481"/>
      <c r="L236" s="482"/>
      <c r="M236" s="482"/>
      <c r="N236" s="487"/>
      <c r="O236" s="554"/>
      <c r="P236" s="555"/>
      <c r="Q236" s="481"/>
      <c r="R236" s="1097"/>
      <c r="S236" s="1098"/>
      <c r="T236" s="1098"/>
      <c r="U236" s="1096"/>
    </row>
    <row r="237" spans="1:21" s="456" customFormat="1" ht="23.25" customHeight="1">
      <c r="A237" s="467">
        <f t="shared" si="6"/>
        <v>224</v>
      </c>
      <c r="B237" s="1095"/>
      <c r="C237" s="1096"/>
      <c r="D237" s="1095"/>
      <c r="E237" s="1096"/>
      <c r="F237" s="483"/>
      <c r="G237" s="484"/>
      <c r="H237" s="483"/>
      <c r="I237" s="485"/>
      <c r="J237" s="486"/>
      <c r="K237" s="481"/>
      <c r="L237" s="482"/>
      <c r="M237" s="482"/>
      <c r="N237" s="487"/>
      <c r="O237" s="554"/>
      <c r="P237" s="555"/>
      <c r="Q237" s="481"/>
      <c r="R237" s="1097"/>
      <c r="S237" s="1098"/>
      <c r="T237" s="1098"/>
      <c r="U237" s="1096"/>
    </row>
    <row r="238" spans="1:21" s="456" customFormat="1" ht="23.25" customHeight="1">
      <c r="A238" s="467">
        <f t="shared" si="6"/>
        <v>225</v>
      </c>
      <c r="B238" s="1095"/>
      <c r="C238" s="1096"/>
      <c r="D238" s="1095"/>
      <c r="E238" s="1096"/>
      <c r="F238" s="483"/>
      <c r="G238" s="484"/>
      <c r="H238" s="483"/>
      <c r="I238" s="485"/>
      <c r="J238" s="486"/>
      <c r="K238" s="481"/>
      <c r="L238" s="482"/>
      <c r="M238" s="482"/>
      <c r="N238" s="487"/>
      <c r="O238" s="554"/>
      <c r="P238" s="555"/>
      <c r="Q238" s="481"/>
      <c r="R238" s="1097"/>
      <c r="S238" s="1098"/>
      <c r="T238" s="1098"/>
      <c r="U238" s="1096"/>
    </row>
    <row r="239" spans="1:21" s="456" customFormat="1" ht="23.25" customHeight="1">
      <c r="A239" s="467">
        <f t="shared" si="6"/>
        <v>226</v>
      </c>
      <c r="B239" s="1095"/>
      <c r="C239" s="1096"/>
      <c r="D239" s="1095"/>
      <c r="E239" s="1096"/>
      <c r="F239" s="483"/>
      <c r="G239" s="484"/>
      <c r="H239" s="483"/>
      <c r="I239" s="485"/>
      <c r="J239" s="486"/>
      <c r="K239" s="481"/>
      <c r="L239" s="482"/>
      <c r="M239" s="482"/>
      <c r="N239" s="487"/>
      <c r="O239" s="554"/>
      <c r="P239" s="555"/>
      <c r="Q239" s="481"/>
      <c r="R239" s="1097"/>
      <c r="S239" s="1098"/>
      <c r="T239" s="1098"/>
      <c r="U239" s="1096"/>
    </row>
    <row r="240" spans="1:21" s="456" customFormat="1" ht="23.25" customHeight="1">
      <c r="A240" s="467">
        <f t="shared" si="6"/>
        <v>227</v>
      </c>
      <c r="B240" s="1095"/>
      <c r="C240" s="1096"/>
      <c r="D240" s="1095"/>
      <c r="E240" s="1096"/>
      <c r="F240" s="483"/>
      <c r="G240" s="484"/>
      <c r="H240" s="483"/>
      <c r="I240" s="485"/>
      <c r="J240" s="486"/>
      <c r="K240" s="481"/>
      <c r="L240" s="482"/>
      <c r="M240" s="482"/>
      <c r="N240" s="487"/>
      <c r="O240" s="554"/>
      <c r="P240" s="555"/>
      <c r="Q240" s="481"/>
      <c r="R240" s="1097"/>
      <c r="S240" s="1098"/>
      <c r="T240" s="1098"/>
      <c r="U240" s="1096"/>
    </row>
    <row r="241" spans="1:21" s="456" customFormat="1" ht="23.25" customHeight="1">
      <c r="A241" s="467">
        <f t="shared" si="6"/>
        <v>228</v>
      </c>
      <c r="B241" s="1095"/>
      <c r="C241" s="1096"/>
      <c r="D241" s="1095"/>
      <c r="E241" s="1096"/>
      <c r="F241" s="483"/>
      <c r="G241" s="484"/>
      <c r="H241" s="483"/>
      <c r="I241" s="485"/>
      <c r="J241" s="486"/>
      <c r="K241" s="481"/>
      <c r="L241" s="482"/>
      <c r="M241" s="482"/>
      <c r="N241" s="487"/>
      <c r="O241" s="554"/>
      <c r="P241" s="555"/>
      <c r="Q241" s="481"/>
      <c r="R241" s="1097"/>
      <c r="S241" s="1098"/>
      <c r="T241" s="1098"/>
      <c r="U241" s="1096"/>
    </row>
    <row r="242" spans="1:21" s="456" customFormat="1" ht="23.25" customHeight="1">
      <c r="A242" s="467">
        <f t="shared" si="6"/>
        <v>229</v>
      </c>
      <c r="B242" s="1095"/>
      <c r="C242" s="1096"/>
      <c r="D242" s="1095"/>
      <c r="E242" s="1096"/>
      <c r="F242" s="483"/>
      <c r="G242" s="484"/>
      <c r="H242" s="483"/>
      <c r="I242" s="485"/>
      <c r="J242" s="486"/>
      <c r="K242" s="481"/>
      <c r="L242" s="482"/>
      <c r="M242" s="482"/>
      <c r="N242" s="487"/>
      <c r="O242" s="554"/>
      <c r="P242" s="555"/>
      <c r="Q242" s="481"/>
      <c r="R242" s="1097"/>
      <c r="S242" s="1098"/>
      <c r="T242" s="1098"/>
      <c r="U242" s="1096"/>
    </row>
    <row r="243" spans="1:21" s="456" customFormat="1" ht="23.25" customHeight="1">
      <c r="A243" s="467">
        <f t="shared" si="6"/>
        <v>230</v>
      </c>
      <c r="B243" s="1095"/>
      <c r="C243" s="1096"/>
      <c r="D243" s="1095"/>
      <c r="E243" s="1096"/>
      <c r="F243" s="483"/>
      <c r="G243" s="484"/>
      <c r="H243" s="483"/>
      <c r="I243" s="485"/>
      <c r="J243" s="486"/>
      <c r="K243" s="481"/>
      <c r="L243" s="482"/>
      <c r="M243" s="482"/>
      <c r="N243" s="487"/>
      <c r="O243" s="554"/>
      <c r="P243" s="555"/>
      <c r="Q243" s="481"/>
      <c r="R243" s="1097"/>
      <c r="S243" s="1098"/>
      <c r="T243" s="1098"/>
      <c r="U243" s="1096"/>
    </row>
    <row r="244" spans="1:21" s="456" customFormat="1" ht="23.25" customHeight="1">
      <c r="A244" s="467">
        <f t="shared" si="6"/>
        <v>231</v>
      </c>
      <c r="B244" s="1095"/>
      <c r="C244" s="1096"/>
      <c r="D244" s="1095"/>
      <c r="E244" s="1096"/>
      <c r="F244" s="483"/>
      <c r="G244" s="484"/>
      <c r="H244" s="483"/>
      <c r="I244" s="485"/>
      <c r="J244" s="486"/>
      <c r="K244" s="481"/>
      <c r="L244" s="482"/>
      <c r="M244" s="482"/>
      <c r="N244" s="487"/>
      <c r="O244" s="554"/>
      <c r="P244" s="555"/>
      <c r="Q244" s="481"/>
      <c r="R244" s="1097"/>
      <c r="S244" s="1098"/>
      <c r="T244" s="1098"/>
      <c r="U244" s="1096"/>
    </row>
    <row r="245" spans="1:21" s="456" customFormat="1" ht="23.25" customHeight="1">
      <c r="A245" s="467">
        <f t="shared" si="6"/>
        <v>232</v>
      </c>
      <c r="B245" s="1095"/>
      <c r="C245" s="1096"/>
      <c r="D245" s="1095"/>
      <c r="E245" s="1096"/>
      <c r="F245" s="483"/>
      <c r="G245" s="484"/>
      <c r="H245" s="483"/>
      <c r="I245" s="485"/>
      <c r="J245" s="486"/>
      <c r="K245" s="481"/>
      <c r="L245" s="482"/>
      <c r="M245" s="482"/>
      <c r="N245" s="487"/>
      <c r="O245" s="554"/>
      <c r="P245" s="555"/>
      <c r="Q245" s="481"/>
      <c r="R245" s="1097"/>
      <c r="S245" s="1098"/>
      <c r="T245" s="1098"/>
      <c r="U245" s="1096"/>
    </row>
    <row r="246" spans="1:21" s="456" customFormat="1" ht="23.25" customHeight="1">
      <c r="A246" s="467">
        <f t="shared" si="6"/>
        <v>233</v>
      </c>
      <c r="B246" s="1095"/>
      <c r="C246" s="1096"/>
      <c r="D246" s="1095"/>
      <c r="E246" s="1096"/>
      <c r="F246" s="483"/>
      <c r="G246" s="484"/>
      <c r="H246" s="483"/>
      <c r="I246" s="485"/>
      <c r="J246" s="486"/>
      <c r="K246" s="481"/>
      <c r="L246" s="482"/>
      <c r="M246" s="482"/>
      <c r="N246" s="487"/>
      <c r="O246" s="554"/>
      <c r="P246" s="555"/>
      <c r="Q246" s="481"/>
      <c r="R246" s="1097"/>
      <c r="S246" s="1098"/>
      <c r="T246" s="1098"/>
      <c r="U246" s="1096"/>
    </row>
    <row r="247" spans="1:21" s="456" customFormat="1" ht="23.25" customHeight="1">
      <c r="A247" s="467">
        <f t="shared" si="6"/>
        <v>234</v>
      </c>
      <c r="B247" s="1095"/>
      <c r="C247" s="1096"/>
      <c r="D247" s="1095"/>
      <c r="E247" s="1096"/>
      <c r="F247" s="483"/>
      <c r="G247" s="484"/>
      <c r="H247" s="483"/>
      <c r="I247" s="485"/>
      <c r="J247" s="486"/>
      <c r="K247" s="481"/>
      <c r="L247" s="482"/>
      <c r="M247" s="482"/>
      <c r="N247" s="487"/>
      <c r="O247" s="554"/>
      <c r="P247" s="555"/>
      <c r="Q247" s="481"/>
      <c r="R247" s="1097"/>
      <c r="S247" s="1098"/>
      <c r="T247" s="1098"/>
      <c r="U247" s="1096"/>
    </row>
    <row r="248" spans="1:21" s="456" customFormat="1" ht="23.25" customHeight="1">
      <c r="A248" s="467">
        <f t="shared" si="6"/>
        <v>235</v>
      </c>
      <c r="B248" s="1095"/>
      <c r="C248" s="1096"/>
      <c r="D248" s="1095"/>
      <c r="E248" s="1096"/>
      <c r="F248" s="483"/>
      <c r="G248" s="484"/>
      <c r="H248" s="483"/>
      <c r="I248" s="485"/>
      <c r="J248" s="486"/>
      <c r="K248" s="481"/>
      <c r="L248" s="482"/>
      <c r="M248" s="482"/>
      <c r="N248" s="487"/>
      <c r="O248" s="554"/>
      <c r="P248" s="555"/>
      <c r="Q248" s="481"/>
      <c r="R248" s="1097"/>
      <c r="S248" s="1098"/>
      <c r="T248" s="1098"/>
      <c r="U248" s="1096"/>
    </row>
    <row r="249" spans="1:21" s="456" customFormat="1" ht="23.25" customHeight="1">
      <c r="A249" s="467">
        <f t="shared" si="6"/>
        <v>236</v>
      </c>
      <c r="B249" s="1095"/>
      <c r="C249" s="1096"/>
      <c r="D249" s="1095"/>
      <c r="E249" s="1096"/>
      <c r="F249" s="483"/>
      <c r="G249" s="484"/>
      <c r="H249" s="483"/>
      <c r="I249" s="485"/>
      <c r="J249" s="486"/>
      <c r="K249" s="481"/>
      <c r="L249" s="482"/>
      <c r="M249" s="482"/>
      <c r="N249" s="487"/>
      <c r="O249" s="554"/>
      <c r="P249" s="555"/>
      <c r="Q249" s="481"/>
      <c r="R249" s="1097"/>
      <c r="S249" s="1098"/>
      <c r="T249" s="1098"/>
      <c r="U249" s="1096"/>
    </row>
    <row r="250" spans="1:21" s="456" customFormat="1" ht="23.25" customHeight="1">
      <c r="A250" s="467">
        <f t="shared" si="6"/>
        <v>237</v>
      </c>
      <c r="B250" s="1095"/>
      <c r="C250" s="1096"/>
      <c r="D250" s="1095"/>
      <c r="E250" s="1096"/>
      <c r="F250" s="483"/>
      <c r="G250" s="484"/>
      <c r="H250" s="483"/>
      <c r="I250" s="485"/>
      <c r="J250" s="486"/>
      <c r="K250" s="481"/>
      <c r="L250" s="482"/>
      <c r="M250" s="482"/>
      <c r="N250" s="487"/>
      <c r="O250" s="554"/>
      <c r="P250" s="555"/>
      <c r="Q250" s="481"/>
      <c r="R250" s="1097"/>
      <c r="S250" s="1098"/>
      <c r="T250" s="1098"/>
      <c r="U250" s="1096"/>
    </row>
    <row r="251" spans="1:21" s="456" customFormat="1" ht="23.25" customHeight="1">
      <c r="A251" s="467">
        <f t="shared" si="6"/>
        <v>238</v>
      </c>
      <c r="B251" s="1095"/>
      <c r="C251" s="1096"/>
      <c r="D251" s="1095"/>
      <c r="E251" s="1096"/>
      <c r="F251" s="483"/>
      <c r="G251" s="484"/>
      <c r="H251" s="483"/>
      <c r="I251" s="485"/>
      <c r="J251" s="486"/>
      <c r="K251" s="481"/>
      <c r="L251" s="482"/>
      <c r="M251" s="482"/>
      <c r="N251" s="487"/>
      <c r="O251" s="554"/>
      <c r="P251" s="555"/>
      <c r="Q251" s="481"/>
      <c r="R251" s="1097"/>
      <c r="S251" s="1098"/>
      <c r="T251" s="1098"/>
      <c r="U251" s="1096"/>
    </row>
    <row r="252" spans="1:21" s="456" customFormat="1" ht="23.25" customHeight="1">
      <c r="A252" s="467">
        <f t="shared" si="6"/>
        <v>239</v>
      </c>
      <c r="B252" s="1095"/>
      <c r="C252" s="1096"/>
      <c r="D252" s="1095"/>
      <c r="E252" s="1096"/>
      <c r="F252" s="483"/>
      <c r="G252" s="484"/>
      <c r="H252" s="483"/>
      <c r="I252" s="485"/>
      <c r="J252" s="486"/>
      <c r="K252" s="481"/>
      <c r="L252" s="482"/>
      <c r="M252" s="482"/>
      <c r="N252" s="487"/>
      <c r="O252" s="554"/>
      <c r="P252" s="555"/>
      <c r="Q252" s="481"/>
      <c r="R252" s="1097"/>
      <c r="S252" s="1098"/>
      <c r="T252" s="1098"/>
      <c r="U252" s="1096"/>
    </row>
    <row r="253" spans="1:21" s="456" customFormat="1" ht="23.25" customHeight="1">
      <c r="A253" s="467">
        <f t="shared" si="6"/>
        <v>240</v>
      </c>
      <c r="B253" s="1095"/>
      <c r="C253" s="1096"/>
      <c r="D253" s="1095"/>
      <c r="E253" s="1096"/>
      <c r="F253" s="483"/>
      <c r="G253" s="484"/>
      <c r="H253" s="483"/>
      <c r="I253" s="485"/>
      <c r="J253" s="486"/>
      <c r="K253" s="481"/>
      <c r="L253" s="482"/>
      <c r="M253" s="482"/>
      <c r="N253" s="487"/>
      <c r="O253" s="554"/>
      <c r="P253" s="555"/>
      <c r="Q253" s="481"/>
      <c r="R253" s="1097"/>
      <c r="S253" s="1098"/>
      <c r="T253" s="1098"/>
      <c r="U253" s="1096"/>
    </row>
    <row r="254" spans="1:21" s="456" customFormat="1" ht="23.25" customHeight="1">
      <c r="A254" s="467">
        <f t="shared" si="6"/>
        <v>241</v>
      </c>
      <c r="B254" s="1095"/>
      <c r="C254" s="1096"/>
      <c r="D254" s="1095"/>
      <c r="E254" s="1096"/>
      <c r="F254" s="483"/>
      <c r="G254" s="484"/>
      <c r="H254" s="483"/>
      <c r="I254" s="485"/>
      <c r="J254" s="486"/>
      <c r="K254" s="481"/>
      <c r="L254" s="482"/>
      <c r="M254" s="482"/>
      <c r="N254" s="487"/>
      <c r="O254" s="554"/>
      <c r="P254" s="555"/>
      <c r="Q254" s="481"/>
      <c r="R254" s="1097"/>
      <c r="S254" s="1098"/>
      <c r="T254" s="1098"/>
      <c r="U254" s="1096"/>
    </row>
    <row r="255" spans="1:21" s="456" customFormat="1" ht="23.25" customHeight="1">
      <c r="A255" s="467">
        <f>A254+1</f>
        <v>242</v>
      </c>
      <c r="B255" s="1095"/>
      <c r="C255" s="1096"/>
      <c r="D255" s="1095"/>
      <c r="E255" s="1096"/>
      <c r="F255" s="483"/>
      <c r="G255" s="484"/>
      <c r="H255" s="483"/>
      <c r="I255" s="485"/>
      <c r="J255" s="486"/>
      <c r="K255" s="481"/>
      <c r="L255" s="482"/>
      <c r="M255" s="482"/>
      <c r="N255" s="487"/>
      <c r="O255" s="554"/>
      <c r="P255" s="555"/>
      <c r="Q255" s="481"/>
      <c r="R255" s="1097"/>
      <c r="S255" s="1098"/>
      <c r="T255" s="1098"/>
      <c r="U255" s="1096"/>
    </row>
    <row r="256" spans="1:21" s="456" customFormat="1" ht="23.25" customHeight="1">
      <c r="A256" s="467">
        <f t="shared" ref="A256:A284" si="7">A255+1</f>
        <v>243</v>
      </c>
      <c r="B256" s="1095"/>
      <c r="C256" s="1096"/>
      <c r="D256" s="1095"/>
      <c r="E256" s="1096"/>
      <c r="F256" s="483"/>
      <c r="G256" s="484"/>
      <c r="H256" s="483"/>
      <c r="I256" s="485"/>
      <c r="J256" s="486"/>
      <c r="K256" s="481"/>
      <c r="L256" s="482"/>
      <c r="M256" s="482"/>
      <c r="N256" s="487"/>
      <c r="O256" s="554"/>
      <c r="P256" s="555"/>
      <c r="Q256" s="481"/>
      <c r="R256" s="1097"/>
      <c r="S256" s="1098"/>
      <c r="T256" s="1098"/>
      <c r="U256" s="1096"/>
    </row>
    <row r="257" spans="1:21" s="456" customFormat="1" ht="23.25" customHeight="1">
      <c r="A257" s="467">
        <f t="shared" si="7"/>
        <v>244</v>
      </c>
      <c r="B257" s="1095"/>
      <c r="C257" s="1096"/>
      <c r="D257" s="1095"/>
      <c r="E257" s="1096"/>
      <c r="F257" s="483"/>
      <c r="G257" s="484"/>
      <c r="H257" s="483"/>
      <c r="I257" s="485"/>
      <c r="J257" s="486"/>
      <c r="K257" s="481"/>
      <c r="L257" s="482"/>
      <c r="M257" s="482"/>
      <c r="N257" s="487"/>
      <c r="O257" s="554"/>
      <c r="P257" s="555"/>
      <c r="Q257" s="481"/>
      <c r="R257" s="1097"/>
      <c r="S257" s="1098"/>
      <c r="T257" s="1098"/>
      <c r="U257" s="1096"/>
    </row>
    <row r="258" spans="1:21" s="456" customFormat="1" ht="23.25" customHeight="1">
      <c r="A258" s="467">
        <f t="shared" si="7"/>
        <v>245</v>
      </c>
      <c r="B258" s="1095"/>
      <c r="C258" s="1096"/>
      <c r="D258" s="1095"/>
      <c r="E258" s="1096"/>
      <c r="F258" s="483"/>
      <c r="G258" s="484"/>
      <c r="H258" s="483"/>
      <c r="I258" s="485"/>
      <c r="J258" s="486"/>
      <c r="K258" s="481"/>
      <c r="L258" s="482"/>
      <c r="M258" s="482"/>
      <c r="N258" s="487"/>
      <c r="O258" s="554"/>
      <c r="P258" s="555"/>
      <c r="Q258" s="481"/>
      <c r="R258" s="1097"/>
      <c r="S258" s="1098"/>
      <c r="T258" s="1098"/>
      <c r="U258" s="1096"/>
    </row>
    <row r="259" spans="1:21" s="456" customFormat="1" ht="23.25" customHeight="1">
      <c r="A259" s="467">
        <f t="shared" si="7"/>
        <v>246</v>
      </c>
      <c r="B259" s="1095"/>
      <c r="C259" s="1096"/>
      <c r="D259" s="1095"/>
      <c r="E259" s="1096"/>
      <c r="F259" s="483"/>
      <c r="G259" s="484"/>
      <c r="H259" s="483"/>
      <c r="I259" s="485"/>
      <c r="J259" s="486"/>
      <c r="K259" s="481"/>
      <c r="L259" s="482"/>
      <c r="M259" s="482"/>
      <c r="N259" s="487"/>
      <c r="O259" s="554"/>
      <c r="P259" s="555"/>
      <c r="Q259" s="481"/>
      <c r="R259" s="1097"/>
      <c r="S259" s="1098"/>
      <c r="T259" s="1098"/>
      <c r="U259" s="1096"/>
    </row>
    <row r="260" spans="1:21" s="456" customFormat="1" ht="23.25" customHeight="1">
      <c r="A260" s="467">
        <f t="shared" si="7"/>
        <v>247</v>
      </c>
      <c r="B260" s="1095"/>
      <c r="C260" s="1096"/>
      <c r="D260" s="1095"/>
      <c r="E260" s="1096"/>
      <c r="F260" s="483"/>
      <c r="G260" s="484"/>
      <c r="H260" s="483"/>
      <c r="I260" s="485"/>
      <c r="J260" s="486"/>
      <c r="K260" s="481"/>
      <c r="L260" s="482"/>
      <c r="M260" s="482"/>
      <c r="N260" s="487"/>
      <c r="O260" s="554"/>
      <c r="P260" s="555"/>
      <c r="Q260" s="481"/>
      <c r="R260" s="1097"/>
      <c r="S260" s="1098"/>
      <c r="T260" s="1098"/>
      <c r="U260" s="1096"/>
    </row>
    <row r="261" spans="1:21" s="456" customFormat="1" ht="23.25" customHeight="1">
      <c r="A261" s="467">
        <f t="shared" si="7"/>
        <v>248</v>
      </c>
      <c r="B261" s="1095"/>
      <c r="C261" s="1096"/>
      <c r="D261" s="1095"/>
      <c r="E261" s="1096"/>
      <c r="F261" s="483"/>
      <c r="G261" s="484"/>
      <c r="H261" s="483"/>
      <c r="I261" s="485"/>
      <c r="J261" s="486"/>
      <c r="K261" s="481"/>
      <c r="L261" s="482"/>
      <c r="M261" s="482"/>
      <c r="N261" s="487"/>
      <c r="O261" s="554"/>
      <c r="P261" s="555"/>
      <c r="Q261" s="481"/>
      <c r="R261" s="1097"/>
      <c r="S261" s="1098"/>
      <c r="T261" s="1098"/>
      <c r="U261" s="1096"/>
    </row>
    <row r="262" spans="1:21" s="456" customFormat="1" ht="23.25" customHeight="1">
      <c r="A262" s="467">
        <f t="shared" si="7"/>
        <v>249</v>
      </c>
      <c r="B262" s="1095"/>
      <c r="C262" s="1096"/>
      <c r="D262" s="1095"/>
      <c r="E262" s="1096"/>
      <c r="F262" s="483"/>
      <c r="G262" s="484"/>
      <c r="H262" s="483"/>
      <c r="I262" s="485"/>
      <c r="J262" s="486"/>
      <c r="K262" s="481"/>
      <c r="L262" s="482"/>
      <c r="M262" s="482"/>
      <c r="N262" s="487"/>
      <c r="O262" s="554"/>
      <c r="P262" s="555"/>
      <c r="Q262" s="481"/>
      <c r="R262" s="1097"/>
      <c r="S262" s="1098"/>
      <c r="T262" s="1098"/>
      <c r="U262" s="1096"/>
    </row>
    <row r="263" spans="1:21" s="456" customFormat="1" ht="23.25" customHeight="1">
      <c r="A263" s="467">
        <f t="shared" si="7"/>
        <v>250</v>
      </c>
      <c r="B263" s="1095"/>
      <c r="C263" s="1096"/>
      <c r="D263" s="1095"/>
      <c r="E263" s="1096"/>
      <c r="F263" s="483"/>
      <c r="G263" s="484"/>
      <c r="H263" s="483"/>
      <c r="I263" s="485"/>
      <c r="J263" s="486"/>
      <c r="K263" s="481"/>
      <c r="L263" s="482"/>
      <c r="M263" s="482"/>
      <c r="N263" s="487"/>
      <c r="O263" s="554"/>
      <c r="P263" s="555"/>
      <c r="Q263" s="481"/>
      <c r="R263" s="1097"/>
      <c r="S263" s="1098"/>
      <c r="T263" s="1098"/>
      <c r="U263" s="1096"/>
    </row>
    <row r="264" spans="1:21" s="456" customFormat="1" ht="23.25" customHeight="1">
      <c r="A264" s="467">
        <f t="shared" si="7"/>
        <v>251</v>
      </c>
      <c r="B264" s="1095"/>
      <c r="C264" s="1096"/>
      <c r="D264" s="1095"/>
      <c r="E264" s="1096"/>
      <c r="F264" s="483"/>
      <c r="G264" s="484"/>
      <c r="H264" s="483"/>
      <c r="I264" s="485"/>
      <c r="J264" s="486"/>
      <c r="K264" s="481"/>
      <c r="L264" s="482"/>
      <c r="M264" s="482"/>
      <c r="N264" s="487"/>
      <c r="O264" s="554"/>
      <c r="P264" s="555"/>
      <c r="Q264" s="481"/>
      <c r="R264" s="1097"/>
      <c r="S264" s="1098"/>
      <c r="T264" s="1098"/>
      <c r="U264" s="1096"/>
    </row>
    <row r="265" spans="1:21" s="456" customFormat="1" ht="23.25" customHeight="1">
      <c r="A265" s="467">
        <f t="shared" si="7"/>
        <v>252</v>
      </c>
      <c r="B265" s="1095"/>
      <c r="C265" s="1096"/>
      <c r="D265" s="1095"/>
      <c r="E265" s="1096"/>
      <c r="F265" s="483"/>
      <c r="G265" s="484"/>
      <c r="H265" s="483"/>
      <c r="I265" s="485"/>
      <c r="J265" s="486"/>
      <c r="K265" s="481"/>
      <c r="L265" s="482"/>
      <c r="M265" s="482"/>
      <c r="N265" s="487"/>
      <c r="O265" s="554"/>
      <c r="P265" s="555"/>
      <c r="Q265" s="481"/>
      <c r="R265" s="1097"/>
      <c r="S265" s="1098"/>
      <c r="T265" s="1098"/>
      <c r="U265" s="1096"/>
    </row>
    <row r="266" spans="1:21" s="456" customFormat="1" ht="23.25" customHeight="1">
      <c r="A266" s="467">
        <f t="shared" si="7"/>
        <v>253</v>
      </c>
      <c r="B266" s="1095"/>
      <c r="C266" s="1096"/>
      <c r="D266" s="1095"/>
      <c r="E266" s="1096"/>
      <c r="F266" s="483"/>
      <c r="G266" s="484"/>
      <c r="H266" s="483"/>
      <c r="I266" s="485"/>
      <c r="J266" s="486"/>
      <c r="K266" s="481"/>
      <c r="L266" s="482"/>
      <c r="M266" s="482"/>
      <c r="N266" s="487"/>
      <c r="O266" s="554"/>
      <c r="P266" s="555"/>
      <c r="Q266" s="481"/>
      <c r="R266" s="1097"/>
      <c r="S266" s="1098"/>
      <c r="T266" s="1098"/>
      <c r="U266" s="1096"/>
    </row>
    <row r="267" spans="1:21" s="456" customFormat="1" ht="23.25" customHeight="1">
      <c r="A267" s="467">
        <f t="shared" si="7"/>
        <v>254</v>
      </c>
      <c r="B267" s="1095"/>
      <c r="C267" s="1096"/>
      <c r="D267" s="1095"/>
      <c r="E267" s="1096"/>
      <c r="F267" s="483"/>
      <c r="G267" s="484"/>
      <c r="H267" s="483"/>
      <c r="I267" s="485"/>
      <c r="J267" s="486"/>
      <c r="K267" s="481"/>
      <c r="L267" s="482"/>
      <c r="M267" s="482"/>
      <c r="N267" s="487"/>
      <c r="O267" s="554"/>
      <c r="P267" s="555"/>
      <c r="Q267" s="481"/>
      <c r="R267" s="1097"/>
      <c r="S267" s="1098"/>
      <c r="T267" s="1098"/>
      <c r="U267" s="1096"/>
    </row>
    <row r="268" spans="1:21" s="456" customFormat="1" ht="23.25" customHeight="1">
      <c r="A268" s="467">
        <f t="shared" si="7"/>
        <v>255</v>
      </c>
      <c r="B268" s="1095"/>
      <c r="C268" s="1096"/>
      <c r="D268" s="1095"/>
      <c r="E268" s="1096"/>
      <c r="F268" s="483"/>
      <c r="G268" s="484"/>
      <c r="H268" s="483"/>
      <c r="I268" s="485"/>
      <c r="J268" s="486"/>
      <c r="K268" s="481"/>
      <c r="L268" s="482"/>
      <c r="M268" s="482"/>
      <c r="N268" s="487"/>
      <c r="O268" s="554"/>
      <c r="P268" s="555"/>
      <c r="Q268" s="481"/>
      <c r="R268" s="1097"/>
      <c r="S268" s="1098"/>
      <c r="T268" s="1098"/>
      <c r="U268" s="1096"/>
    </row>
    <row r="269" spans="1:21" s="456" customFormat="1" ht="23.25" customHeight="1">
      <c r="A269" s="467">
        <f t="shared" si="7"/>
        <v>256</v>
      </c>
      <c r="B269" s="1095"/>
      <c r="C269" s="1096"/>
      <c r="D269" s="1095"/>
      <c r="E269" s="1096"/>
      <c r="F269" s="483"/>
      <c r="G269" s="484"/>
      <c r="H269" s="483"/>
      <c r="I269" s="485"/>
      <c r="J269" s="486"/>
      <c r="K269" s="481"/>
      <c r="L269" s="482"/>
      <c r="M269" s="482"/>
      <c r="N269" s="487"/>
      <c r="O269" s="554"/>
      <c r="P269" s="555"/>
      <c r="Q269" s="481"/>
      <c r="R269" s="1097"/>
      <c r="S269" s="1098"/>
      <c r="T269" s="1098"/>
      <c r="U269" s="1096"/>
    </row>
    <row r="270" spans="1:21" s="456" customFormat="1" ht="23.25" customHeight="1">
      <c r="A270" s="467">
        <f t="shared" si="7"/>
        <v>257</v>
      </c>
      <c r="B270" s="1095"/>
      <c r="C270" s="1096"/>
      <c r="D270" s="1095"/>
      <c r="E270" s="1096"/>
      <c r="F270" s="483"/>
      <c r="G270" s="484"/>
      <c r="H270" s="483"/>
      <c r="I270" s="485"/>
      <c r="J270" s="486"/>
      <c r="K270" s="481"/>
      <c r="L270" s="482"/>
      <c r="M270" s="482"/>
      <c r="N270" s="487"/>
      <c r="O270" s="554"/>
      <c r="P270" s="555"/>
      <c r="Q270" s="481"/>
      <c r="R270" s="1097"/>
      <c r="S270" s="1098"/>
      <c r="T270" s="1098"/>
      <c r="U270" s="1096"/>
    </row>
    <row r="271" spans="1:21" s="456" customFormat="1" ht="23.25" customHeight="1">
      <c r="A271" s="467">
        <f t="shared" si="7"/>
        <v>258</v>
      </c>
      <c r="B271" s="1095"/>
      <c r="C271" s="1096"/>
      <c r="D271" s="1095"/>
      <c r="E271" s="1096"/>
      <c r="F271" s="483"/>
      <c r="G271" s="484"/>
      <c r="H271" s="483"/>
      <c r="I271" s="485"/>
      <c r="J271" s="486"/>
      <c r="K271" s="481"/>
      <c r="L271" s="482"/>
      <c r="M271" s="482"/>
      <c r="N271" s="487"/>
      <c r="O271" s="554"/>
      <c r="P271" s="555"/>
      <c r="Q271" s="481"/>
      <c r="R271" s="1097"/>
      <c r="S271" s="1098"/>
      <c r="T271" s="1098"/>
      <c r="U271" s="1096"/>
    </row>
    <row r="272" spans="1:21" s="456" customFormat="1" ht="23.25" customHeight="1">
      <c r="A272" s="467">
        <f t="shared" si="7"/>
        <v>259</v>
      </c>
      <c r="B272" s="1095"/>
      <c r="C272" s="1096"/>
      <c r="D272" s="1095"/>
      <c r="E272" s="1096"/>
      <c r="F272" s="483"/>
      <c r="G272" s="484"/>
      <c r="H272" s="483"/>
      <c r="I272" s="485"/>
      <c r="J272" s="486"/>
      <c r="K272" s="481"/>
      <c r="L272" s="482"/>
      <c r="M272" s="482"/>
      <c r="N272" s="487"/>
      <c r="O272" s="554"/>
      <c r="P272" s="555"/>
      <c r="Q272" s="481"/>
      <c r="R272" s="1097"/>
      <c r="S272" s="1098"/>
      <c r="T272" s="1098"/>
      <c r="U272" s="1096"/>
    </row>
    <row r="273" spans="1:21" s="456" customFormat="1" ht="23.25" customHeight="1">
      <c r="A273" s="467">
        <f t="shared" si="7"/>
        <v>260</v>
      </c>
      <c r="B273" s="1095"/>
      <c r="C273" s="1096"/>
      <c r="D273" s="1095"/>
      <c r="E273" s="1096"/>
      <c r="F273" s="483"/>
      <c r="G273" s="484"/>
      <c r="H273" s="483"/>
      <c r="I273" s="485"/>
      <c r="J273" s="486"/>
      <c r="K273" s="481"/>
      <c r="L273" s="482"/>
      <c r="M273" s="482"/>
      <c r="N273" s="487"/>
      <c r="O273" s="554"/>
      <c r="P273" s="555"/>
      <c r="Q273" s="481"/>
      <c r="R273" s="1097"/>
      <c r="S273" s="1098"/>
      <c r="T273" s="1098"/>
      <c r="U273" s="1096"/>
    </row>
    <row r="274" spans="1:21" s="456" customFormat="1" ht="23.25" customHeight="1">
      <c r="A274" s="467">
        <f t="shared" si="7"/>
        <v>261</v>
      </c>
      <c r="B274" s="1095"/>
      <c r="C274" s="1096"/>
      <c r="D274" s="1095"/>
      <c r="E274" s="1096"/>
      <c r="F274" s="483"/>
      <c r="G274" s="484"/>
      <c r="H274" s="483"/>
      <c r="I274" s="485"/>
      <c r="J274" s="486"/>
      <c r="K274" s="481"/>
      <c r="L274" s="482"/>
      <c r="M274" s="482"/>
      <c r="N274" s="487"/>
      <c r="O274" s="554"/>
      <c r="P274" s="555"/>
      <c r="Q274" s="481"/>
      <c r="R274" s="1097"/>
      <c r="S274" s="1098"/>
      <c r="T274" s="1098"/>
      <c r="U274" s="1096"/>
    </row>
    <row r="275" spans="1:21" s="456" customFormat="1" ht="23.25" customHeight="1">
      <c r="A275" s="467">
        <f t="shared" si="7"/>
        <v>262</v>
      </c>
      <c r="B275" s="1095"/>
      <c r="C275" s="1096"/>
      <c r="D275" s="1095"/>
      <c r="E275" s="1096"/>
      <c r="F275" s="483"/>
      <c r="G275" s="484"/>
      <c r="H275" s="483"/>
      <c r="I275" s="485"/>
      <c r="J275" s="486"/>
      <c r="K275" s="481"/>
      <c r="L275" s="482"/>
      <c r="M275" s="482"/>
      <c r="N275" s="487"/>
      <c r="O275" s="554"/>
      <c r="P275" s="555"/>
      <c r="Q275" s="481"/>
      <c r="R275" s="1097"/>
      <c r="S275" s="1098"/>
      <c r="T275" s="1098"/>
      <c r="U275" s="1096"/>
    </row>
    <row r="276" spans="1:21" s="456" customFormat="1" ht="23.25" customHeight="1">
      <c r="A276" s="467">
        <f t="shared" si="7"/>
        <v>263</v>
      </c>
      <c r="B276" s="1095"/>
      <c r="C276" s="1096"/>
      <c r="D276" s="1095"/>
      <c r="E276" s="1096"/>
      <c r="F276" s="483"/>
      <c r="G276" s="484"/>
      <c r="H276" s="483"/>
      <c r="I276" s="485"/>
      <c r="J276" s="486"/>
      <c r="K276" s="481"/>
      <c r="L276" s="482"/>
      <c r="M276" s="482"/>
      <c r="N276" s="487"/>
      <c r="O276" s="554"/>
      <c r="P276" s="555"/>
      <c r="Q276" s="481"/>
      <c r="R276" s="1097"/>
      <c r="S276" s="1098"/>
      <c r="T276" s="1098"/>
      <c r="U276" s="1096"/>
    </row>
    <row r="277" spans="1:21" s="456" customFormat="1" ht="23.25" customHeight="1">
      <c r="A277" s="467">
        <f t="shared" si="7"/>
        <v>264</v>
      </c>
      <c r="B277" s="1095"/>
      <c r="C277" s="1096"/>
      <c r="D277" s="1095"/>
      <c r="E277" s="1096"/>
      <c r="F277" s="483"/>
      <c r="G277" s="484"/>
      <c r="H277" s="483"/>
      <c r="I277" s="485"/>
      <c r="J277" s="486"/>
      <c r="K277" s="481"/>
      <c r="L277" s="482"/>
      <c r="M277" s="482"/>
      <c r="N277" s="487"/>
      <c r="O277" s="554"/>
      <c r="P277" s="555"/>
      <c r="Q277" s="481"/>
      <c r="R277" s="1097"/>
      <c r="S277" s="1098"/>
      <c r="T277" s="1098"/>
      <c r="U277" s="1096"/>
    </row>
    <row r="278" spans="1:21" s="456" customFormat="1" ht="23.25" customHeight="1">
      <c r="A278" s="467">
        <f t="shared" si="7"/>
        <v>265</v>
      </c>
      <c r="B278" s="1095"/>
      <c r="C278" s="1096"/>
      <c r="D278" s="1095"/>
      <c r="E278" s="1096"/>
      <c r="F278" s="483"/>
      <c r="G278" s="484"/>
      <c r="H278" s="483"/>
      <c r="I278" s="485"/>
      <c r="J278" s="486"/>
      <c r="K278" s="481"/>
      <c r="L278" s="482"/>
      <c r="M278" s="482"/>
      <c r="N278" s="487"/>
      <c r="O278" s="554"/>
      <c r="P278" s="555"/>
      <c r="Q278" s="481"/>
      <c r="R278" s="1097"/>
      <c r="S278" s="1098"/>
      <c r="T278" s="1098"/>
      <c r="U278" s="1096"/>
    </row>
    <row r="279" spans="1:21" s="456" customFormat="1" ht="23.25" customHeight="1">
      <c r="A279" s="467">
        <f t="shared" si="7"/>
        <v>266</v>
      </c>
      <c r="B279" s="1095"/>
      <c r="C279" s="1096"/>
      <c r="D279" s="1095"/>
      <c r="E279" s="1096"/>
      <c r="F279" s="483"/>
      <c r="G279" s="484"/>
      <c r="H279" s="483"/>
      <c r="I279" s="485"/>
      <c r="J279" s="486"/>
      <c r="K279" s="481"/>
      <c r="L279" s="482"/>
      <c r="M279" s="482"/>
      <c r="N279" s="487"/>
      <c r="O279" s="554"/>
      <c r="P279" s="555"/>
      <c r="Q279" s="481"/>
      <c r="R279" s="1097"/>
      <c r="S279" s="1098"/>
      <c r="T279" s="1098"/>
      <c r="U279" s="1096"/>
    </row>
    <row r="280" spans="1:21" s="456" customFormat="1" ht="23.25" customHeight="1">
      <c r="A280" s="467">
        <f t="shared" si="7"/>
        <v>267</v>
      </c>
      <c r="B280" s="1095"/>
      <c r="C280" s="1096"/>
      <c r="D280" s="1095"/>
      <c r="E280" s="1096"/>
      <c r="F280" s="483"/>
      <c r="G280" s="484"/>
      <c r="H280" s="483"/>
      <c r="I280" s="485"/>
      <c r="J280" s="486"/>
      <c r="K280" s="481"/>
      <c r="L280" s="482"/>
      <c r="M280" s="482"/>
      <c r="N280" s="487"/>
      <c r="O280" s="554"/>
      <c r="P280" s="555"/>
      <c r="Q280" s="481"/>
      <c r="R280" s="1097"/>
      <c r="S280" s="1098"/>
      <c r="T280" s="1098"/>
      <c r="U280" s="1096"/>
    </row>
    <row r="281" spans="1:21" s="456" customFormat="1" ht="23.25" customHeight="1">
      <c r="A281" s="467">
        <f t="shared" si="7"/>
        <v>268</v>
      </c>
      <c r="B281" s="1095"/>
      <c r="C281" s="1096"/>
      <c r="D281" s="1095"/>
      <c r="E281" s="1096"/>
      <c r="F281" s="483"/>
      <c r="G281" s="484"/>
      <c r="H281" s="483"/>
      <c r="I281" s="485"/>
      <c r="J281" s="486"/>
      <c r="K281" s="481"/>
      <c r="L281" s="482"/>
      <c r="M281" s="482"/>
      <c r="N281" s="487"/>
      <c r="O281" s="554"/>
      <c r="P281" s="555"/>
      <c r="Q281" s="481"/>
      <c r="R281" s="1097"/>
      <c r="S281" s="1098"/>
      <c r="T281" s="1098"/>
      <c r="U281" s="1096"/>
    </row>
    <row r="282" spans="1:21" s="456" customFormat="1" ht="23.25" customHeight="1">
      <c r="A282" s="467">
        <f t="shared" si="7"/>
        <v>269</v>
      </c>
      <c r="B282" s="1095"/>
      <c r="C282" s="1096"/>
      <c r="D282" s="1095"/>
      <c r="E282" s="1096"/>
      <c r="F282" s="483"/>
      <c r="G282" s="484"/>
      <c r="H282" s="483"/>
      <c r="I282" s="485"/>
      <c r="J282" s="486"/>
      <c r="K282" s="481"/>
      <c r="L282" s="482"/>
      <c r="M282" s="482"/>
      <c r="N282" s="487"/>
      <c r="O282" s="554"/>
      <c r="P282" s="555"/>
      <c r="Q282" s="481"/>
      <c r="R282" s="1097"/>
      <c r="S282" s="1098"/>
      <c r="T282" s="1098"/>
      <c r="U282" s="1096"/>
    </row>
    <row r="283" spans="1:21" s="456" customFormat="1" ht="23.25" customHeight="1">
      <c r="A283" s="467">
        <f t="shared" si="7"/>
        <v>270</v>
      </c>
      <c r="B283" s="1095"/>
      <c r="C283" s="1096"/>
      <c r="D283" s="1095"/>
      <c r="E283" s="1096"/>
      <c r="F283" s="483"/>
      <c r="G283" s="484"/>
      <c r="H283" s="483"/>
      <c r="I283" s="485"/>
      <c r="J283" s="486"/>
      <c r="K283" s="481"/>
      <c r="L283" s="482"/>
      <c r="M283" s="482"/>
      <c r="N283" s="487"/>
      <c r="O283" s="554"/>
      <c r="P283" s="555"/>
      <c r="Q283" s="481"/>
      <c r="R283" s="1097"/>
      <c r="S283" s="1098"/>
      <c r="T283" s="1098"/>
      <c r="U283" s="1096"/>
    </row>
    <row r="284" spans="1:21" s="456" customFormat="1" ht="23.25" customHeight="1">
      <c r="A284" s="467">
        <f t="shared" si="7"/>
        <v>271</v>
      </c>
      <c r="B284" s="1095"/>
      <c r="C284" s="1096"/>
      <c r="D284" s="1095"/>
      <c r="E284" s="1096"/>
      <c r="F284" s="483"/>
      <c r="G284" s="484"/>
      <c r="H284" s="483"/>
      <c r="I284" s="485"/>
      <c r="J284" s="486"/>
      <c r="K284" s="481"/>
      <c r="L284" s="482"/>
      <c r="M284" s="482"/>
      <c r="N284" s="487"/>
      <c r="O284" s="554"/>
      <c r="P284" s="555"/>
      <c r="Q284" s="481"/>
      <c r="R284" s="1097"/>
      <c r="S284" s="1098"/>
      <c r="T284" s="1098"/>
      <c r="U284" s="1096"/>
    </row>
    <row r="285" spans="1:21" s="456" customFormat="1" ht="23.25" customHeight="1">
      <c r="A285" s="467">
        <f>A284+1</f>
        <v>272</v>
      </c>
      <c r="B285" s="1095"/>
      <c r="C285" s="1096"/>
      <c r="D285" s="1095"/>
      <c r="E285" s="1096"/>
      <c r="F285" s="483"/>
      <c r="G285" s="484"/>
      <c r="H285" s="483"/>
      <c r="I285" s="485"/>
      <c r="J285" s="486"/>
      <c r="K285" s="481"/>
      <c r="L285" s="482"/>
      <c r="M285" s="482"/>
      <c r="N285" s="487"/>
      <c r="O285" s="554"/>
      <c r="P285" s="555"/>
      <c r="Q285" s="481"/>
      <c r="R285" s="1097"/>
      <c r="S285" s="1098"/>
      <c r="T285" s="1098"/>
      <c r="U285" s="1096"/>
    </row>
    <row r="286" spans="1:21" s="456" customFormat="1" ht="23.25" customHeight="1">
      <c r="A286" s="467">
        <f t="shared" ref="A286:A324" si="8">A285+1</f>
        <v>273</v>
      </c>
      <c r="B286" s="1095"/>
      <c r="C286" s="1096"/>
      <c r="D286" s="1095"/>
      <c r="E286" s="1096"/>
      <c r="F286" s="483"/>
      <c r="G286" s="484"/>
      <c r="H286" s="483"/>
      <c r="I286" s="485"/>
      <c r="J286" s="486"/>
      <c r="K286" s="481"/>
      <c r="L286" s="482"/>
      <c r="M286" s="482"/>
      <c r="N286" s="487"/>
      <c r="O286" s="554"/>
      <c r="P286" s="555"/>
      <c r="Q286" s="481"/>
      <c r="R286" s="1097"/>
      <c r="S286" s="1098"/>
      <c r="T286" s="1098"/>
      <c r="U286" s="1096"/>
    </row>
    <row r="287" spans="1:21" s="456" customFormat="1" ht="23.25" customHeight="1">
      <c r="A287" s="467">
        <f t="shared" si="8"/>
        <v>274</v>
      </c>
      <c r="B287" s="1095"/>
      <c r="C287" s="1096"/>
      <c r="D287" s="1095"/>
      <c r="E287" s="1096"/>
      <c r="F287" s="483"/>
      <c r="G287" s="484"/>
      <c r="H287" s="483"/>
      <c r="I287" s="485"/>
      <c r="J287" s="486"/>
      <c r="K287" s="481"/>
      <c r="L287" s="482"/>
      <c r="M287" s="482"/>
      <c r="N287" s="487"/>
      <c r="O287" s="554"/>
      <c r="P287" s="555"/>
      <c r="Q287" s="481"/>
      <c r="R287" s="1097"/>
      <c r="S287" s="1098"/>
      <c r="T287" s="1098"/>
      <c r="U287" s="1096"/>
    </row>
    <row r="288" spans="1:21" s="456" customFormat="1" ht="23.25" customHeight="1">
      <c r="A288" s="467">
        <f t="shared" si="8"/>
        <v>275</v>
      </c>
      <c r="B288" s="1095"/>
      <c r="C288" s="1096"/>
      <c r="D288" s="1095"/>
      <c r="E288" s="1096"/>
      <c r="F288" s="483"/>
      <c r="G288" s="484"/>
      <c r="H288" s="483"/>
      <c r="I288" s="485"/>
      <c r="J288" s="486"/>
      <c r="K288" s="481"/>
      <c r="L288" s="482"/>
      <c r="M288" s="482"/>
      <c r="N288" s="487"/>
      <c r="O288" s="554"/>
      <c r="P288" s="555"/>
      <c r="Q288" s="481"/>
      <c r="R288" s="1097"/>
      <c r="S288" s="1098"/>
      <c r="T288" s="1098"/>
      <c r="U288" s="1096"/>
    </row>
    <row r="289" spans="1:21" s="456" customFormat="1" ht="23.25" customHeight="1">
      <c r="A289" s="467">
        <f t="shared" si="8"/>
        <v>276</v>
      </c>
      <c r="B289" s="1095"/>
      <c r="C289" s="1096"/>
      <c r="D289" s="1095"/>
      <c r="E289" s="1096"/>
      <c r="F289" s="483"/>
      <c r="G289" s="484"/>
      <c r="H289" s="483"/>
      <c r="I289" s="485"/>
      <c r="J289" s="486"/>
      <c r="K289" s="481"/>
      <c r="L289" s="482"/>
      <c r="M289" s="482"/>
      <c r="N289" s="487"/>
      <c r="O289" s="554"/>
      <c r="P289" s="555"/>
      <c r="Q289" s="481"/>
      <c r="R289" s="1097"/>
      <c r="S289" s="1098"/>
      <c r="T289" s="1098"/>
      <c r="U289" s="1096"/>
    </row>
    <row r="290" spans="1:21" s="456" customFormat="1" ht="23.25" customHeight="1">
      <c r="A290" s="467">
        <f t="shared" si="8"/>
        <v>277</v>
      </c>
      <c r="B290" s="1095"/>
      <c r="C290" s="1096"/>
      <c r="D290" s="1095"/>
      <c r="E290" s="1096"/>
      <c r="F290" s="483"/>
      <c r="G290" s="484"/>
      <c r="H290" s="483"/>
      <c r="I290" s="485"/>
      <c r="J290" s="486"/>
      <c r="K290" s="481"/>
      <c r="L290" s="482"/>
      <c r="M290" s="482"/>
      <c r="N290" s="487"/>
      <c r="O290" s="554"/>
      <c r="P290" s="555"/>
      <c r="Q290" s="481"/>
      <c r="R290" s="1097"/>
      <c r="S290" s="1098"/>
      <c r="T290" s="1098"/>
      <c r="U290" s="1096"/>
    </row>
    <row r="291" spans="1:21" s="456" customFormat="1" ht="23.25" customHeight="1">
      <c r="A291" s="467">
        <f t="shared" si="8"/>
        <v>278</v>
      </c>
      <c r="B291" s="1095"/>
      <c r="C291" s="1096"/>
      <c r="D291" s="1095"/>
      <c r="E291" s="1096"/>
      <c r="F291" s="483"/>
      <c r="G291" s="484"/>
      <c r="H291" s="483"/>
      <c r="I291" s="485"/>
      <c r="J291" s="486"/>
      <c r="K291" s="481"/>
      <c r="L291" s="482"/>
      <c r="M291" s="482"/>
      <c r="N291" s="487"/>
      <c r="O291" s="554"/>
      <c r="P291" s="555"/>
      <c r="Q291" s="481"/>
      <c r="R291" s="1097"/>
      <c r="S291" s="1098"/>
      <c r="T291" s="1098"/>
      <c r="U291" s="1096"/>
    </row>
    <row r="292" spans="1:21" s="456" customFormat="1" ht="23.25" customHeight="1">
      <c r="A292" s="467">
        <f t="shared" si="8"/>
        <v>279</v>
      </c>
      <c r="B292" s="1095"/>
      <c r="C292" s="1096"/>
      <c r="D292" s="1095"/>
      <c r="E292" s="1096"/>
      <c r="F292" s="483"/>
      <c r="G292" s="484"/>
      <c r="H292" s="483"/>
      <c r="I292" s="485"/>
      <c r="J292" s="486"/>
      <c r="K292" s="481"/>
      <c r="L292" s="482"/>
      <c r="M292" s="482"/>
      <c r="N292" s="487"/>
      <c r="O292" s="554"/>
      <c r="P292" s="555"/>
      <c r="Q292" s="481"/>
      <c r="R292" s="1097"/>
      <c r="S292" s="1098"/>
      <c r="T292" s="1098"/>
      <c r="U292" s="1096"/>
    </row>
    <row r="293" spans="1:21" s="456" customFormat="1" ht="23.25" customHeight="1">
      <c r="A293" s="467">
        <f t="shared" si="8"/>
        <v>280</v>
      </c>
      <c r="B293" s="1095"/>
      <c r="C293" s="1096"/>
      <c r="D293" s="1095"/>
      <c r="E293" s="1096"/>
      <c r="F293" s="483"/>
      <c r="G293" s="484"/>
      <c r="H293" s="483"/>
      <c r="I293" s="485"/>
      <c r="J293" s="486"/>
      <c r="K293" s="481"/>
      <c r="L293" s="482"/>
      <c r="M293" s="482"/>
      <c r="N293" s="487"/>
      <c r="O293" s="554"/>
      <c r="P293" s="555"/>
      <c r="Q293" s="481"/>
      <c r="R293" s="1097"/>
      <c r="S293" s="1098"/>
      <c r="T293" s="1098"/>
      <c r="U293" s="1096"/>
    </row>
    <row r="294" spans="1:21" s="456" customFormat="1" ht="23.25" customHeight="1">
      <c r="A294" s="467">
        <f t="shared" si="8"/>
        <v>281</v>
      </c>
      <c r="B294" s="1095"/>
      <c r="C294" s="1096"/>
      <c r="D294" s="1095"/>
      <c r="E294" s="1096"/>
      <c r="F294" s="483"/>
      <c r="G294" s="484"/>
      <c r="H294" s="483"/>
      <c r="I294" s="485"/>
      <c r="J294" s="486"/>
      <c r="K294" s="481"/>
      <c r="L294" s="482"/>
      <c r="M294" s="482"/>
      <c r="N294" s="487"/>
      <c r="O294" s="554"/>
      <c r="P294" s="555"/>
      <c r="Q294" s="481"/>
      <c r="R294" s="1097"/>
      <c r="S294" s="1098"/>
      <c r="T294" s="1098"/>
      <c r="U294" s="1096"/>
    </row>
    <row r="295" spans="1:21" s="456" customFormat="1" ht="23.25" customHeight="1">
      <c r="A295" s="467">
        <f t="shared" si="8"/>
        <v>282</v>
      </c>
      <c r="B295" s="1095"/>
      <c r="C295" s="1096"/>
      <c r="D295" s="1095"/>
      <c r="E295" s="1096"/>
      <c r="F295" s="483"/>
      <c r="G295" s="484"/>
      <c r="H295" s="483"/>
      <c r="I295" s="485"/>
      <c r="J295" s="486"/>
      <c r="K295" s="481"/>
      <c r="L295" s="482"/>
      <c r="M295" s="482"/>
      <c r="N295" s="487"/>
      <c r="O295" s="554"/>
      <c r="P295" s="555"/>
      <c r="Q295" s="481"/>
      <c r="R295" s="1097"/>
      <c r="S295" s="1098"/>
      <c r="T295" s="1098"/>
      <c r="U295" s="1096"/>
    </row>
    <row r="296" spans="1:21" s="456" customFormat="1" ht="23.25" customHeight="1">
      <c r="A296" s="467">
        <f t="shared" si="8"/>
        <v>283</v>
      </c>
      <c r="B296" s="1095"/>
      <c r="C296" s="1096"/>
      <c r="D296" s="1095"/>
      <c r="E296" s="1096"/>
      <c r="F296" s="483"/>
      <c r="G296" s="484"/>
      <c r="H296" s="483"/>
      <c r="I296" s="485"/>
      <c r="J296" s="486"/>
      <c r="K296" s="481"/>
      <c r="L296" s="482"/>
      <c r="M296" s="482"/>
      <c r="N296" s="487"/>
      <c r="O296" s="554"/>
      <c r="P296" s="555"/>
      <c r="Q296" s="481"/>
      <c r="R296" s="1097"/>
      <c r="S296" s="1098"/>
      <c r="T296" s="1098"/>
      <c r="U296" s="1096"/>
    </row>
    <row r="297" spans="1:21" s="456" customFormat="1" ht="23.25" customHeight="1">
      <c r="A297" s="467">
        <f t="shared" si="8"/>
        <v>284</v>
      </c>
      <c r="B297" s="1095"/>
      <c r="C297" s="1096"/>
      <c r="D297" s="1095"/>
      <c r="E297" s="1096"/>
      <c r="F297" s="483"/>
      <c r="G297" s="484"/>
      <c r="H297" s="483"/>
      <c r="I297" s="485"/>
      <c r="J297" s="486"/>
      <c r="K297" s="481"/>
      <c r="L297" s="482"/>
      <c r="M297" s="482"/>
      <c r="N297" s="487"/>
      <c r="O297" s="554"/>
      <c r="P297" s="555"/>
      <c r="Q297" s="481"/>
      <c r="R297" s="1097"/>
      <c r="S297" s="1098"/>
      <c r="T297" s="1098"/>
      <c r="U297" s="1096"/>
    </row>
    <row r="298" spans="1:21" s="456" customFormat="1" ht="23.25" customHeight="1">
      <c r="A298" s="467">
        <f t="shared" si="8"/>
        <v>285</v>
      </c>
      <c r="B298" s="1095"/>
      <c r="C298" s="1096"/>
      <c r="D298" s="1095"/>
      <c r="E298" s="1096"/>
      <c r="F298" s="483"/>
      <c r="G298" s="484"/>
      <c r="H298" s="483"/>
      <c r="I298" s="485"/>
      <c r="J298" s="486"/>
      <c r="K298" s="481"/>
      <c r="L298" s="482"/>
      <c r="M298" s="482"/>
      <c r="N298" s="487"/>
      <c r="O298" s="554"/>
      <c r="P298" s="555"/>
      <c r="Q298" s="481"/>
      <c r="R298" s="1097"/>
      <c r="S298" s="1098"/>
      <c r="T298" s="1098"/>
      <c r="U298" s="1096"/>
    </row>
    <row r="299" spans="1:21" s="456" customFormat="1" ht="23.25" customHeight="1">
      <c r="A299" s="467">
        <f t="shared" si="8"/>
        <v>286</v>
      </c>
      <c r="B299" s="1095"/>
      <c r="C299" s="1096"/>
      <c r="D299" s="1095"/>
      <c r="E299" s="1096"/>
      <c r="F299" s="483"/>
      <c r="G299" s="484"/>
      <c r="H299" s="483"/>
      <c r="I299" s="485"/>
      <c r="J299" s="486"/>
      <c r="K299" s="481"/>
      <c r="L299" s="482"/>
      <c r="M299" s="482"/>
      <c r="N299" s="487"/>
      <c r="O299" s="554"/>
      <c r="P299" s="555"/>
      <c r="Q299" s="481"/>
      <c r="R299" s="1097"/>
      <c r="S299" s="1098"/>
      <c r="T299" s="1098"/>
      <c r="U299" s="1096"/>
    </row>
    <row r="300" spans="1:21" s="456" customFormat="1" ht="23.25" customHeight="1">
      <c r="A300" s="467">
        <f t="shared" si="8"/>
        <v>287</v>
      </c>
      <c r="B300" s="1095"/>
      <c r="C300" s="1096"/>
      <c r="D300" s="1095"/>
      <c r="E300" s="1096"/>
      <c r="F300" s="483"/>
      <c r="G300" s="484"/>
      <c r="H300" s="483"/>
      <c r="I300" s="485"/>
      <c r="J300" s="486"/>
      <c r="K300" s="481"/>
      <c r="L300" s="482"/>
      <c r="M300" s="482"/>
      <c r="N300" s="487"/>
      <c r="O300" s="554"/>
      <c r="P300" s="555"/>
      <c r="Q300" s="481"/>
      <c r="R300" s="1097"/>
      <c r="S300" s="1098"/>
      <c r="T300" s="1098"/>
      <c r="U300" s="1096"/>
    </row>
    <row r="301" spans="1:21" s="456" customFormat="1" ht="23.25" customHeight="1">
      <c r="A301" s="467">
        <f t="shared" si="8"/>
        <v>288</v>
      </c>
      <c r="B301" s="1095"/>
      <c r="C301" s="1096"/>
      <c r="D301" s="1095"/>
      <c r="E301" s="1096"/>
      <c r="F301" s="483"/>
      <c r="G301" s="484"/>
      <c r="H301" s="483"/>
      <c r="I301" s="485"/>
      <c r="J301" s="486"/>
      <c r="K301" s="481"/>
      <c r="L301" s="482"/>
      <c r="M301" s="482"/>
      <c r="N301" s="487"/>
      <c r="O301" s="554"/>
      <c r="P301" s="555"/>
      <c r="Q301" s="481"/>
      <c r="R301" s="1097"/>
      <c r="S301" s="1098"/>
      <c r="T301" s="1098"/>
      <c r="U301" s="1096"/>
    </row>
    <row r="302" spans="1:21" s="456" customFormat="1" ht="23.25" customHeight="1">
      <c r="A302" s="467">
        <f t="shared" si="8"/>
        <v>289</v>
      </c>
      <c r="B302" s="1095"/>
      <c r="C302" s="1096"/>
      <c r="D302" s="1095"/>
      <c r="E302" s="1096"/>
      <c r="F302" s="483"/>
      <c r="G302" s="484"/>
      <c r="H302" s="483"/>
      <c r="I302" s="485"/>
      <c r="J302" s="486"/>
      <c r="K302" s="481"/>
      <c r="L302" s="482"/>
      <c r="M302" s="482"/>
      <c r="N302" s="487"/>
      <c r="O302" s="554"/>
      <c r="P302" s="555"/>
      <c r="Q302" s="481"/>
      <c r="R302" s="1097"/>
      <c r="S302" s="1098"/>
      <c r="T302" s="1098"/>
      <c r="U302" s="1096"/>
    </row>
    <row r="303" spans="1:21" s="456" customFormat="1" ht="23.25" customHeight="1">
      <c r="A303" s="467">
        <f t="shared" si="8"/>
        <v>290</v>
      </c>
      <c r="B303" s="1095"/>
      <c r="C303" s="1096"/>
      <c r="D303" s="1095"/>
      <c r="E303" s="1096"/>
      <c r="F303" s="483"/>
      <c r="G303" s="484"/>
      <c r="H303" s="483"/>
      <c r="I303" s="485"/>
      <c r="J303" s="486"/>
      <c r="K303" s="481"/>
      <c r="L303" s="482"/>
      <c r="M303" s="482"/>
      <c r="N303" s="487"/>
      <c r="O303" s="554"/>
      <c r="P303" s="555"/>
      <c r="Q303" s="481"/>
      <c r="R303" s="1097"/>
      <c r="S303" s="1098"/>
      <c r="T303" s="1098"/>
      <c r="U303" s="1096"/>
    </row>
    <row r="304" spans="1:21" s="456" customFormat="1" ht="23.25" customHeight="1">
      <c r="A304" s="467">
        <f t="shared" si="8"/>
        <v>291</v>
      </c>
      <c r="B304" s="1095"/>
      <c r="C304" s="1096"/>
      <c r="D304" s="1095"/>
      <c r="E304" s="1096"/>
      <c r="F304" s="483"/>
      <c r="G304" s="484"/>
      <c r="H304" s="483"/>
      <c r="I304" s="485"/>
      <c r="J304" s="486"/>
      <c r="K304" s="481"/>
      <c r="L304" s="482"/>
      <c r="M304" s="482"/>
      <c r="N304" s="487"/>
      <c r="O304" s="554"/>
      <c r="P304" s="555"/>
      <c r="Q304" s="481"/>
      <c r="R304" s="1097"/>
      <c r="S304" s="1098"/>
      <c r="T304" s="1098"/>
      <c r="U304" s="1096"/>
    </row>
    <row r="305" spans="1:21" s="456" customFormat="1" ht="23.25" customHeight="1">
      <c r="A305" s="467">
        <f t="shared" si="8"/>
        <v>292</v>
      </c>
      <c r="B305" s="1095"/>
      <c r="C305" s="1096"/>
      <c r="D305" s="1095"/>
      <c r="E305" s="1096"/>
      <c r="F305" s="483"/>
      <c r="G305" s="484"/>
      <c r="H305" s="483"/>
      <c r="I305" s="485"/>
      <c r="J305" s="486"/>
      <c r="K305" s="481"/>
      <c r="L305" s="482"/>
      <c r="M305" s="482"/>
      <c r="N305" s="487"/>
      <c r="O305" s="554"/>
      <c r="P305" s="555"/>
      <c r="Q305" s="481"/>
      <c r="R305" s="1097"/>
      <c r="S305" s="1098"/>
      <c r="T305" s="1098"/>
      <c r="U305" s="1096"/>
    </row>
    <row r="306" spans="1:21" s="456" customFormat="1" ht="23.25" customHeight="1">
      <c r="A306" s="467">
        <f t="shared" si="8"/>
        <v>293</v>
      </c>
      <c r="B306" s="1095"/>
      <c r="C306" s="1096"/>
      <c r="D306" s="1095"/>
      <c r="E306" s="1096"/>
      <c r="F306" s="483"/>
      <c r="G306" s="484"/>
      <c r="H306" s="483"/>
      <c r="I306" s="485"/>
      <c r="J306" s="486"/>
      <c r="K306" s="481"/>
      <c r="L306" s="482"/>
      <c r="M306" s="482"/>
      <c r="N306" s="487"/>
      <c r="O306" s="554"/>
      <c r="P306" s="555"/>
      <c r="Q306" s="481"/>
      <c r="R306" s="1097"/>
      <c r="S306" s="1098"/>
      <c r="T306" s="1098"/>
      <c r="U306" s="1096"/>
    </row>
    <row r="307" spans="1:21" s="456" customFormat="1" ht="23.25" customHeight="1">
      <c r="A307" s="467">
        <f t="shared" si="8"/>
        <v>294</v>
      </c>
      <c r="B307" s="1095"/>
      <c r="C307" s="1096"/>
      <c r="D307" s="1095"/>
      <c r="E307" s="1096"/>
      <c r="F307" s="483"/>
      <c r="G307" s="484"/>
      <c r="H307" s="483"/>
      <c r="I307" s="485"/>
      <c r="J307" s="486"/>
      <c r="K307" s="481"/>
      <c r="L307" s="482"/>
      <c r="M307" s="482"/>
      <c r="N307" s="487"/>
      <c r="O307" s="554"/>
      <c r="P307" s="555"/>
      <c r="Q307" s="481"/>
      <c r="R307" s="1097"/>
      <c r="S307" s="1098"/>
      <c r="T307" s="1098"/>
      <c r="U307" s="1096"/>
    </row>
    <row r="308" spans="1:21" s="456" customFormat="1" ht="23.25" customHeight="1">
      <c r="A308" s="467">
        <f t="shared" si="8"/>
        <v>295</v>
      </c>
      <c r="B308" s="1095"/>
      <c r="C308" s="1096"/>
      <c r="D308" s="1095"/>
      <c r="E308" s="1096"/>
      <c r="F308" s="483"/>
      <c r="G308" s="484"/>
      <c r="H308" s="483"/>
      <c r="I308" s="485"/>
      <c r="J308" s="486"/>
      <c r="K308" s="481"/>
      <c r="L308" s="482"/>
      <c r="M308" s="482"/>
      <c r="N308" s="487"/>
      <c r="O308" s="554"/>
      <c r="P308" s="555"/>
      <c r="Q308" s="481"/>
      <c r="R308" s="1097"/>
      <c r="S308" s="1098"/>
      <c r="T308" s="1098"/>
      <c r="U308" s="1096"/>
    </row>
    <row r="309" spans="1:21" s="456" customFormat="1" ht="23.25" customHeight="1">
      <c r="A309" s="467">
        <f t="shared" si="8"/>
        <v>296</v>
      </c>
      <c r="B309" s="1095"/>
      <c r="C309" s="1096"/>
      <c r="D309" s="1095"/>
      <c r="E309" s="1096"/>
      <c r="F309" s="483"/>
      <c r="G309" s="484"/>
      <c r="H309" s="483"/>
      <c r="I309" s="485"/>
      <c r="J309" s="486"/>
      <c r="K309" s="481"/>
      <c r="L309" s="482"/>
      <c r="M309" s="482"/>
      <c r="N309" s="487"/>
      <c r="O309" s="554"/>
      <c r="P309" s="555"/>
      <c r="Q309" s="481"/>
      <c r="R309" s="1097"/>
      <c r="S309" s="1098"/>
      <c r="T309" s="1098"/>
      <c r="U309" s="1096"/>
    </row>
    <row r="310" spans="1:21" s="456" customFormat="1" ht="23.25" customHeight="1">
      <c r="A310" s="467">
        <f t="shared" si="8"/>
        <v>297</v>
      </c>
      <c r="B310" s="1095"/>
      <c r="C310" s="1096"/>
      <c r="D310" s="1095"/>
      <c r="E310" s="1096"/>
      <c r="F310" s="483"/>
      <c r="G310" s="484"/>
      <c r="H310" s="483"/>
      <c r="I310" s="485"/>
      <c r="J310" s="486"/>
      <c r="K310" s="481"/>
      <c r="L310" s="482"/>
      <c r="M310" s="482"/>
      <c r="N310" s="487"/>
      <c r="O310" s="554"/>
      <c r="P310" s="555"/>
      <c r="Q310" s="481"/>
      <c r="R310" s="1097"/>
      <c r="S310" s="1098"/>
      <c r="T310" s="1098"/>
      <c r="U310" s="1096"/>
    </row>
    <row r="311" spans="1:21" s="456" customFormat="1" ht="23.25" customHeight="1">
      <c r="A311" s="467">
        <f t="shared" si="8"/>
        <v>298</v>
      </c>
      <c r="B311" s="1095"/>
      <c r="C311" s="1096"/>
      <c r="D311" s="1095"/>
      <c r="E311" s="1096"/>
      <c r="F311" s="483"/>
      <c r="G311" s="484"/>
      <c r="H311" s="483"/>
      <c r="I311" s="485"/>
      <c r="J311" s="486"/>
      <c r="K311" s="481"/>
      <c r="L311" s="482"/>
      <c r="M311" s="482"/>
      <c r="N311" s="487"/>
      <c r="O311" s="554"/>
      <c r="P311" s="555"/>
      <c r="Q311" s="481"/>
      <c r="R311" s="1097"/>
      <c r="S311" s="1098"/>
      <c r="T311" s="1098"/>
      <c r="U311" s="1096"/>
    </row>
    <row r="312" spans="1:21" s="456" customFormat="1" ht="23.25" customHeight="1">
      <c r="A312" s="467">
        <f t="shared" si="8"/>
        <v>299</v>
      </c>
      <c r="B312" s="1095"/>
      <c r="C312" s="1096"/>
      <c r="D312" s="1095"/>
      <c r="E312" s="1096"/>
      <c r="F312" s="483"/>
      <c r="G312" s="484"/>
      <c r="H312" s="483"/>
      <c r="I312" s="485"/>
      <c r="J312" s="486"/>
      <c r="K312" s="481"/>
      <c r="L312" s="482"/>
      <c r="M312" s="482"/>
      <c r="N312" s="487"/>
      <c r="O312" s="554"/>
      <c r="P312" s="555"/>
      <c r="Q312" s="481"/>
      <c r="R312" s="1097"/>
      <c r="S312" s="1098"/>
      <c r="T312" s="1098"/>
      <c r="U312" s="1096"/>
    </row>
    <row r="313" spans="1:21" s="456" customFormat="1" ht="23.25" customHeight="1">
      <c r="A313" s="467">
        <f t="shared" si="8"/>
        <v>300</v>
      </c>
      <c r="B313" s="1095"/>
      <c r="C313" s="1096"/>
      <c r="D313" s="1095"/>
      <c r="E313" s="1096"/>
      <c r="F313" s="483"/>
      <c r="G313" s="484"/>
      <c r="H313" s="483"/>
      <c r="I313" s="485"/>
      <c r="J313" s="486"/>
      <c r="K313" s="481"/>
      <c r="L313" s="482"/>
      <c r="M313" s="482"/>
      <c r="N313" s="487"/>
      <c r="O313" s="554"/>
      <c r="P313" s="555"/>
      <c r="Q313" s="481"/>
      <c r="R313" s="1097"/>
      <c r="S313" s="1098"/>
      <c r="T313" s="1098"/>
      <c r="U313" s="1096"/>
    </row>
    <row r="314" spans="1:21" s="456" customFormat="1" ht="23.25" customHeight="1">
      <c r="A314" s="467">
        <f t="shared" si="8"/>
        <v>301</v>
      </c>
      <c r="B314" s="1095"/>
      <c r="C314" s="1096"/>
      <c r="D314" s="1095"/>
      <c r="E314" s="1096"/>
      <c r="F314" s="483"/>
      <c r="G314" s="484"/>
      <c r="H314" s="483"/>
      <c r="I314" s="485"/>
      <c r="J314" s="486"/>
      <c r="K314" s="481"/>
      <c r="L314" s="482"/>
      <c r="M314" s="482"/>
      <c r="N314" s="487"/>
      <c r="O314" s="554"/>
      <c r="P314" s="555"/>
      <c r="Q314" s="481"/>
      <c r="R314" s="1097"/>
      <c r="S314" s="1098"/>
      <c r="T314" s="1098"/>
      <c r="U314" s="1096"/>
    </row>
    <row r="315" spans="1:21" s="456" customFormat="1" ht="23.25" customHeight="1">
      <c r="A315" s="467">
        <f t="shared" si="8"/>
        <v>302</v>
      </c>
      <c r="B315" s="1095"/>
      <c r="C315" s="1096"/>
      <c r="D315" s="1095"/>
      <c r="E315" s="1096"/>
      <c r="F315" s="483"/>
      <c r="G315" s="484"/>
      <c r="H315" s="483"/>
      <c r="I315" s="485"/>
      <c r="J315" s="486"/>
      <c r="K315" s="481"/>
      <c r="L315" s="482"/>
      <c r="M315" s="482"/>
      <c r="N315" s="487"/>
      <c r="O315" s="554"/>
      <c r="P315" s="555"/>
      <c r="Q315" s="481"/>
      <c r="R315" s="1097"/>
      <c r="S315" s="1098"/>
      <c r="T315" s="1098"/>
      <c r="U315" s="1096"/>
    </row>
    <row r="316" spans="1:21" s="456" customFormat="1" ht="23.25" customHeight="1">
      <c r="A316" s="467">
        <f t="shared" si="8"/>
        <v>303</v>
      </c>
      <c r="B316" s="1095"/>
      <c r="C316" s="1096"/>
      <c r="D316" s="1095"/>
      <c r="E316" s="1096"/>
      <c r="F316" s="483"/>
      <c r="G316" s="484"/>
      <c r="H316" s="483"/>
      <c r="I316" s="485"/>
      <c r="J316" s="486"/>
      <c r="K316" s="481"/>
      <c r="L316" s="482"/>
      <c r="M316" s="482"/>
      <c r="N316" s="487"/>
      <c r="O316" s="554"/>
      <c r="P316" s="555"/>
      <c r="Q316" s="481"/>
      <c r="R316" s="1097"/>
      <c r="S316" s="1098"/>
      <c r="T316" s="1098"/>
      <c r="U316" s="1096"/>
    </row>
    <row r="317" spans="1:21" s="456" customFormat="1" ht="23.25" customHeight="1">
      <c r="A317" s="467">
        <f t="shared" si="8"/>
        <v>304</v>
      </c>
      <c r="B317" s="1095"/>
      <c r="C317" s="1096"/>
      <c r="D317" s="1095"/>
      <c r="E317" s="1096"/>
      <c r="F317" s="483"/>
      <c r="G317" s="484"/>
      <c r="H317" s="483"/>
      <c r="I317" s="485"/>
      <c r="J317" s="486"/>
      <c r="K317" s="481"/>
      <c r="L317" s="482"/>
      <c r="M317" s="482"/>
      <c r="N317" s="487"/>
      <c r="O317" s="554"/>
      <c r="P317" s="555"/>
      <c r="Q317" s="481"/>
      <c r="R317" s="1097"/>
      <c r="S317" s="1098"/>
      <c r="T317" s="1098"/>
      <c r="U317" s="1096"/>
    </row>
    <row r="318" spans="1:21" s="456" customFormat="1" ht="23.25" customHeight="1">
      <c r="A318" s="467">
        <f t="shared" si="8"/>
        <v>305</v>
      </c>
      <c r="B318" s="1095"/>
      <c r="C318" s="1096"/>
      <c r="D318" s="1095"/>
      <c r="E318" s="1096"/>
      <c r="F318" s="483"/>
      <c r="G318" s="484"/>
      <c r="H318" s="483"/>
      <c r="I318" s="485"/>
      <c r="J318" s="486"/>
      <c r="K318" s="481"/>
      <c r="L318" s="482"/>
      <c r="M318" s="482"/>
      <c r="N318" s="487"/>
      <c r="O318" s="554"/>
      <c r="P318" s="555"/>
      <c r="Q318" s="481"/>
      <c r="R318" s="1097"/>
      <c r="S318" s="1098"/>
      <c r="T318" s="1098"/>
      <c r="U318" s="1096"/>
    </row>
    <row r="319" spans="1:21" s="456" customFormat="1" ht="23.25" customHeight="1">
      <c r="A319" s="467">
        <f t="shared" si="8"/>
        <v>306</v>
      </c>
      <c r="B319" s="1095"/>
      <c r="C319" s="1096"/>
      <c r="D319" s="1095"/>
      <c r="E319" s="1096"/>
      <c r="F319" s="483"/>
      <c r="G319" s="484"/>
      <c r="H319" s="483"/>
      <c r="I319" s="485"/>
      <c r="J319" s="486"/>
      <c r="K319" s="481"/>
      <c r="L319" s="482"/>
      <c r="M319" s="482"/>
      <c r="N319" s="487"/>
      <c r="O319" s="554"/>
      <c r="P319" s="555"/>
      <c r="Q319" s="481"/>
      <c r="R319" s="1097"/>
      <c r="S319" s="1098"/>
      <c r="T319" s="1098"/>
      <c r="U319" s="1096"/>
    </row>
    <row r="320" spans="1:21" s="456" customFormat="1" ht="23.25" customHeight="1">
      <c r="A320" s="467">
        <f t="shared" si="8"/>
        <v>307</v>
      </c>
      <c r="B320" s="1095"/>
      <c r="C320" s="1096"/>
      <c r="D320" s="1095"/>
      <c r="E320" s="1096"/>
      <c r="F320" s="483"/>
      <c r="G320" s="484"/>
      <c r="H320" s="483"/>
      <c r="I320" s="485"/>
      <c r="J320" s="486"/>
      <c r="K320" s="481"/>
      <c r="L320" s="482"/>
      <c r="M320" s="482"/>
      <c r="N320" s="487"/>
      <c r="O320" s="554"/>
      <c r="P320" s="555"/>
      <c r="Q320" s="481"/>
      <c r="R320" s="1097"/>
      <c r="S320" s="1098"/>
      <c r="T320" s="1098"/>
      <c r="U320" s="1096"/>
    </row>
    <row r="321" spans="1:21" s="456" customFormat="1" ht="23.25" customHeight="1">
      <c r="A321" s="467">
        <f t="shared" si="8"/>
        <v>308</v>
      </c>
      <c r="B321" s="1095"/>
      <c r="C321" s="1096"/>
      <c r="D321" s="1095"/>
      <c r="E321" s="1096"/>
      <c r="F321" s="483"/>
      <c r="G321" s="484"/>
      <c r="H321" s="483"/>
      <c r="I321" s="485"/>
      <c r="J321" s="486"/>
      <c r="K321" s="481"/>
      <c r="L321" s="482"/>
      <c r="M321" s="482"/>
      <c r="N321" s="487"/>
      <c r="O321" s="554"/>
      <c r="P321" s="555"/>
      <c r="Q321" s="481"/>
      <c r="R321" s="1097"/>
      <c r="S321" s="1098"/>
      <c r="T321" s="1098"/>
      <c r="U321" s="1096"/>
    </row>
    <row r="322" spans="1:21" s="456" customFormat="1" ht="23.25" customHeight="1">
      <c r="A322" s="467">
        <f t="shared" si="8"/>
        <v>309</v>
      </c>
      <c r="B322" s="1095"/>
      <c r="C322" s="1096"/>
      <c r="D322" s="1095"/>
      <c r="E322" s="1096"/>
      <c r="F322" s="483"/>
      <c r="G322" s="484"/>
      <c r="H322" s="483"/>
      <c r="I322" s="485"/>
      <c r="J322" s="486"/>
      <c r="K322" s="481"/>
      <c r="L322" s="482"/>
      <c r="M322" s="482"/>
      <c r="N322" s="487"/>
      <c r="O322" s="554"/>
      <c r="P322" s="555"/>
      <c r="Q322" s="481"/>
      <c r="R322" s="1097"/>
      <c r="S322" s="1098"/>
      <c r="T322" s="1098"/>
      <c r="U322" s="1096"/>
    </row>
    <row r="323" spans="1:21" s="456" customFormat="1" ht="23.25" customHeight="1">
      <c r="A323" s="467">
        <f t="shared" si="8"/>
        <v>310</v>
      </c>
      <c r="B323" s="1095"/>
      <c r="C323" s="1096"/>
      <c r="D323" s="1095"/>
      <c r="E323" s="1096"/>
      <c r="F323" s="483"/>
      <c r="G323" s="484"/>
      <c r="H323" s="483"/>
      <c r="I323" s="485"/>
      <c r="J323" s="486"/>
      <c r="K323" s="481"/>
      <c r="L323" s="482"/>
      <c r="M323" s="482"/>
      <c r="N323" s="487"/>
      <c r="O323" s="554"/>
      <c r="P323" s="555"/>
      <c r="Q323" s="481"/>
      <c r="R323" s="1097"/>
      <c r="S323" s="1098"/>
      <c r="T323" s="1098"/>
      <c r="U323" s="1096"/>
    </row>
    <row r="324" spans="1:21" s="456" customFormat="1" ht="23.25" customHeight="1">
      <c r="A324" s="467">
        <f t="shared" si="8"/>
        <v>311</v>
      </c>
      <c r="B324" s="1095"/>
      <c r="C324" s="1096"/>
      <c r="D324" s="1095"/>
      <c r="E324" s="1096"/>
      <c r="F324" s="483"/>
      <c r="G324" s="484"/>
      <c r="H324" s="483"/>
      <c r="I324" s="485"/>
      <c r="J324" s="486"/>
      <c r="K324" s="481"/>
      <c r="L324" s="482"/>
      <c r="M324" s="482"/>
      <c r="N324" s="487"/>
      <c r="O324" s="554"/>
      <c r="P324" s="555"/>
      <c r="Q324" s="481"/>
      <c r="R324" s="1097"/>
      <c r="S324" s="1098"/>
      <c r="T324" s="1098"/>
      <c r="U324" s="1096"/>
    </row>
    <row r="325" spans="1:21" s="456" customFormat="1" ht="23.25" customHeight="1">
      <c r="A325" s="467">
        <f>A324+1</f>
        <v>312</v>
      </c>
      <c r="B325" s="1095"/>
      <c r="C325" s="1096"/>
      <c r="D325" s="1095"/>
      <c r="E325" s="1096"/>
      <c r="F325" s="483"/>
      <c r="G325" s="484"/>
      <c r="H325" s="483"/>
      <c r="I325" s="485"/>
      <c r="J325" s="486"/>
      <c r="K325" s="481"/>
      <c r="L325" s="482"/>
      <c r="M325" s="482"/>
      <c r="N325" s="487"/>
      <c r="O325" s="554"/>
      <c r="P325" s="555"/>
      <c r="Q325" s="481"/>
      <c r="R325" s="1097"/>
      <c r="S325" s="1098"/>
      <c r="T325" s="1098"/>
      <c r="U325" s="1096"/>
    </row>
    <row r="326" spans="1:21" s="456" customFormat="1" ht="23.25" customHeight="1">
      <c r="A326" s="467">
        <f t="shared" ref="A326:A354" si="9">A325+1</f>
        <v>313</v>
      </c>
      <c r="B326" s="1095"/>
      <c r="C326" s="1096"/>
      <c r="D326" s="1095"/>
      <c r="E326" s="1096"/>
      <c r="F326" s="483"/>
      <c r="G326" s="484"/>
      <c r="H326" s="483"/>
      <c r="I326" s="485"/>
      <c r="J326" s="486"/>
      <c r="K326" s="481"/>
      <c r="L326" s="482"/>
      <c r="M326" s="482"/>
      <c r="N326" s="487"/>
      <c r="O326" s="554"/>
      <c r="P326" s="555"/>
      <c r="Q326" s="481"/>
      <c r="R326" s="1097"/>
      <c r="S326" s="1098"/>
      <c r="T326" s="1098"/>
      <c r="U326" s="1096"/>
    </row>
    <row r="327" spans="1:21" s="456" customFormat="1" ht="23.25" customHeight="1">
      <c r="A327" s="467">
        <f t="shared" si="9"/>
        <v>314</v>
      </c>
      <c r="B327" s="1095"/>
      <c r="C327" s="1096"/>
      <c r="D327" s="1095"/>
      <c r="E327" s="1096"/>
      <c r="F327" s="483"/>
      <c r="G327" s="484"/>
      <c r="H327" s="483"/>
      <c r="I327" s="485"/>
      <c r="J327" s="486"/>
      <c r="K327" s="481"/>
      <c r="L327" s="482"/>
      <c r="M327" s="482"/>
      <c r="N327" s="487"/>
      <c r="O327" s="554"/>
      <c r="P327" s="555"/>
      <c r="Q327" s="481"/>
      <c r="R327" s="1097"/>
      <c r="S327" s="1098"/>
      <c r="T327" s="1098"/>
      <c r="U327" s="1096"/>
    </row>
    <row r="328" spans="1:21" s="456" customFormat="1" ht="23.25" customHeight="1">
      <c r="A328" s="467">
        <f t="shared" si="9"/>
        <v>315</v>
      </c>
      <c r="B328" s="1095"/>
      <c r="C328" s="1096"/>
      <c r="D328" s="1095"/>
      <c r="E328" s="1096"/>
      <c r="F328" s="483"/>
      <c r="G328" s="484"/>
      <c r="H328" s="483"/>
      <c r="I328" s="485"/>
      <c r="J328" s="486"/>
      <c r="K328" s="481"/>
      <c r="L328" s="482"/>
      <c r="M328" s="482"/>
      <c r="N328" s="487"/>
      <c r="O328" s="554"/>
      <c r="P328" s="555"/>
      <c r="Q328" s="481"/>
      <c r="R328" s="1097"/>
      <c r="S328" s="1098"/>
      <c r="T328" s="1098"/>
      <c r="U328" s="1096"/>
    </row>
    <row r="329" spans="1:21" s="456" customFormat="1" ht="23.25" customHeight="1">
      <c r="A329" s="467">
        <f t="shared" si="9"/>
        <v>316</v>
      </c>
      <c r="B329" s="1095"/>
      <c r="C329" s="1096"/>
      <c r="D329" s="1095"/>
      <c r="E329" s="1096"/>
      <c r="F329" s="483"/>
      <c r="G329" s="484"/>
      <c r="H329" s="483"/>
      <c r="I329" s="485"/>
      <c r="J329" s="486"/>
      <c r="K329" s="481"/>
      <c r="L329" s="482"/>
      <c r="M329" s="482"/>
      <c r="N329" s="487"/>
      <c r="O329" s="554"/>
      <c r="P329" s="555"/>
      <c r="Q329" s="481"/>
      <c r="R329" s="1097"/>
      <c r="S329" s="1098"/>
      <c r="T329" s="1098"/>
      <c r="U329" s="1096"/>
    </row>
    <row r="330" spans="1:21" s="456" customFormat="1" ht="23.25" customHeight="1">
      <c r="A330" s="467">
        <f t="shared" si="9"/>
        <v>317</v>
      </c>
      <c r="B330" s="1095"/>
      <c r="C330" s="1096"/>
      <c r="D330" s="1095"/>
      <c r="E330" s="1096"/>
      <c r="F330" s="483"/>
      <c r="G330" s="484"/>
      <c r="H330" s="483"/>
      <c r="I330" s="485"/>
      <c r="J330" s="486"/>
      <c r="K330" s="481"/>
      <c r="L330" s="482"/>
      <c r="M330" s="482"/>
      <c r="N330" s="487"/>
      <c r="O330" s="554"/>
      <c r="P330" s="555"/>
      <c r="Q330" s="481"/>
      <c r="R330" s="1097"/>
      <c r="S330" s="1098"/>
      <c r="T330" s="1098"/>
      <c r="U330" s="1096"/>
    </row>
    <row r="331" spans="1:21" s="456" customFormat="1" ht="23.25" customHeight="1">
      <c r="A331" s="467">
        <f t="shared" si="9"/>
        <v>318</v>
      </c>
      <c r="B331" s="1095"/>
      <c r="C331" s="1096"/>
      <c r="D331" s="1095"/>
      <c r="E331" s="1096"/>
      <c r="F331" s="483"/>
      <c r="G331" s="484"/>
      <c r="H331" s="483"/>
      <c r="I331" s="485"/>
      <c r="J331" s="486"/>
      <c r="K331" s="481"/>
      <c r="L331" s="482"/>
      <c r="M331" s="482"/>
      <c r="N331" s="487"/>
      <c r="O331" s="554"/>
      <c r="P331" s="555"/>
      <c r="Q331" s="481"/>
      <c r="R331" s="1097"/>
      <c r="S331" s="1098"/>
      <c r="T331" s="1098"/>
      <c r="U331" s="1096"/>
    </row>
    <row r="332" spans="1:21" s="456" customFormat="1" ht="23.25" customHeight="1">
      <c r="A332" s="467">
        <f t="shared" si="9"/>
        <v>319</v>
      </c>
      <c r="B332" s="1095"/>
      <c r="C332" s="1096"/>
      <c r="D332" s="1095"/>
      <c r="E332" s="1096"/>
      <c r="F332" s="483"/>
      <c r="G332" s="484"/>
      <c r="H332" s="483"/>
      <c r="I332" s="485"/>
      <c r="J332" s="486"/>
      <c r="K332" s="481"/>
      <c r="L332" s="482"/>
      <c r="M332" s="482"/>
      <c r="N332" s="487"/>
      <c r="O332" s="554"/>
      <c r="P332" s="555"/>
      <c r="Q332" s="481"/>
      <c r="R332" s="1097"/>
      <c r="S332" s="1098"/>
      <c r="T332" s="1098"/>
      <c r="U332" s="1096"/>
    </row>
    <row r="333" spans="1:21" s="456" customFormat="1" ht="23.25" customHeight="1">
      <c r="A333" s="467">
        <f t="shared" si="9"/>
        <v>320</v>
      </c>
      <c r="B333" s="1095"/>
      <c r="C333" s="1096"/>
      <c r="D333" s="1095"/>
      <c r="E333" s="1096"/>
      <c r="F333" s="483"/>
      <c r="G333" s="484"/>
      <c r="H333" s="483"/>
      <c r="I333" s="485"/>
      <c r="J333" s="486"/>
      <c r="K333" s="481"/>
      <c r="L333" s="482"/>
      <c r="M333" s="482"/>
      <c r="N333" s="487"/>
      <c r="O333" s="554"/>
      <c r="P333" s="555"/>
      <c r="Q333" s="481"/>
      <c r="R333" s="1097"/>
      <c r="S333" s="1098"/>
      <c r="T333" s="1098"/>
      <c r="U333" s="1096"/>
    </row>
    <row r="334" spans="1:21" s="456" customFormat="1" ht="23.25" customHeight="1">
      <c r="A334" s="467">
        <f t="shared" si="9"/>
        <v>321</v>
      </c>
      <c r="B334" s="1095"/>
      <c r="C334" s="1096"/>
      <c r="D334" s="1095"/>
      <c r="E334" s="1096"/>
      <c r="F334" s="483"/>
      <c r="G334" s="484"/>
      <c r="H334" s="483"/>
      <c r="I334" s="485"/>
      <c r="J334" s="486"/>
      <c r="K334" s="481"/>
      <c r="L334" s="482"/>
      <c r="M334" s="482"/>
      <c r="N334" s="487"/>
      <c r="O334" s="554"/>
      <c r="P334" s="555"/>
      <c r="Q334" s="481"/>
      <c r="R334" s="1097"/>
      <c r="S334" s="1098"/>
      <c r="T334" s="1098"/>
      <c r="U334" s="1096"/>
    </row>
    <row r="335" spans="1:21" s="456" customFormat="1" ht="23.25" customHeight="1">
      <c r="A335" s="467">
        <f t="shared" si="9"/>
        <v>322</v>
      </c>
      <c r="B335" s="1095"/>
      <c r="C335" s="1096"/>
      <c r="D335" s="1095"/>
      <c r="E335" s="1096"/>
      <c r="F335" s="483"/>
      <c r="G335" s="484"/>
      <c r="H335" s="483"/>
      <c r="I335" s="485"/>
      <c r="J335" s="486"/>
      <c r="K335" s="481"/>
      <c r="L335" s="482"/>
      <c r="M335" s="482"/>
      <c r="N335" s="487"/>
      <c r="O335" s="554"/>
      <c r="P335" s="555"/>
      <c r="Q335" s="481"/>
      <c r="R335" s="1097"/>
      <c r="S335" s="1098"/>
      <c r="T335" s="1098"/>
      <c r="U335" s="1096"/>
    </row>
    <row r="336" spans="1:21" s="456" customFormat="1" ht="23.25" customHeight="1">
      <c r="A336" s="467">
        <f t="shared" si="9"/>
        <v>323</v>
      </c>
      <c r="B336" s="1095"/>
      <c r="C336" s="1096"/>
      <c r="D336" s="1095"/>
      <c r="E336" s="1096"/>
      <c r="F336" s="483"/>
      <c r="G336" s="484"/>
      <c r="H336" s="483"/>
      <c r="I336" s="485"/>
      <c r="J336" s="486"/>
      <c r="K336" s="481"/>
      <c r="L336" s="482"/>
      <c r="M336" s="482"/>
      <c r="N336" s="487"/>
      <c r="O336" s="554"/>
      <c r="P336" s="555"/>
      <c r="Q336" s="481"/>
      <c r="R336" s="1097"/>
      <c r="S336" s="1098"/>
      <c r="T336" s="1098"/>
      <c r="U336" s="1096"/>
    </row>
    <row r="337" spans="1:21" s="456" customFormat="1" ht="23.25" customHeight="1">
      <c r="A337" s="467">
        <f t="shared" si="9"/>
        <v>324</v>
      </c>
      <c r="B337" s="1095"/>
      <c r="C337" s="1096"/>
      <c r="D337" s="1095"/>
      <c r="E337" s="1096"/>
      <c r="F337" s="483"/>
      <c r="G337" s="484"/>
      <c r="H337" s="483"/>
      <c r="I337" s="485"/>
      <c r="J337" s="486"/>
      <c r="K337" s="481"/>
      <c r="L337" s="482"/>
      <c r="M337" s="482"/>
      <c r="N337" s="487"/>
      <c r="O337" s="554"/>
      <c r="P337" s="555"/>
      <c r="Q337" s="481"/>
      <c r="R337" s="1097"/>
      <c r="S337" s="1098"/>
      <c r="T337" s="1098"/>
      <c r="U337" s="1096"/>
    </row>
    <row r="338" spans="1:21" s="456" customFormat="1" ht="23.25" customHeight="1">
      <c r="A338" s="467">
        <f t="shared" si="9"/>
        <v>325</v>
      </c>
      <c r="B338" s="1095"/>
      <c r="C338" s="1096"/>
      <c r="D338" s="1095"/>
      <c r="E338" s="1096"/>
      <c r="F338" s="483"/>
      <c r="G338" s="484"/>
      <c r="H338" s="483"/>
      <c r="I338" s="485"/>
      <c r="J338" s="486"/>
      <c r="K338" s="481"/>
      <c r="L338" s="482"/>
      <c r="M338" s="482"/>
      <c r="N338" s="487"/>
      <c r="O338" s="554"/>
      <c r="P338" s="555"/>
      <c r="Q338" s="481"/>
      <c r="R338" s="1097"/>
      <c r="S338" s="1098"/>
      <c r="T338" s="1098"/>
      <c r="U338" s="1096"/>
    </row>
    <row r="339" spans="1:21" s="456" customFormat="1" ht="23.25" customHeight="1">
      <c r="A339" s="467">
        <f t="shared" si="9"/>
        <v>326</v>
      </c>
      <c r="B339" s="1095"/>
      <c r="C339" s="1096"/>
      <c r="D339" s="1095"/>
      <c r="E339" s="1096"/>
      <c r="F339" s="483"/>
      <c r="G339" s="484"/>
      <c r="H339" s="483"/>
      <c r="I339" s="485"/>
      <c r="J339" s="486"/>
      <c r="K339" s="481"/>
      <c r="L339" s="482"/>
      <c r="M339" s="482"/>
      <c r="N339" s="487"/>
      <c r="O339" s="554"/>
      <c r="P339" s="555"/>
      <c r="Q339" s="481"/>
      <c r="R339" s="1097"/>
      <c r="S339" s="1098"/>
      <c r="T339" s="1098"/>
      <c r="U339" s="1096"/>
    </row>
    <row r="340" spans="1:21" s="456" customFormat="1" ht="23.25" customHeight="1">
      <c r="A340" s="467">
        <f t="shared" si="9"/>
        <v>327</v>
      </c>
      <c r="B340" s="1095"/>
      <c r="C340" s="1096"/>
      <c r="D340" s="1095"/>
      <c r="E340" s="1096"/>
      <c r="F340" s="483"/>
      <c r="G340" s="484"/>
      <c r="H340" s="483"/>
      <c r="I340" s="485"/>
      <c r="J340" s="486"/>
      <c r="K340" s="481"/>
      <c r="L340" s="482"/>
      <c r="M340" s="482"/>
      <c r="N340" s="487"/>
      <c r="O340" s="554"/>
      <c r="P340" s="555"/>
      <c r="Q340" s="481"/>
      <c r="R340" s="1097"/>
      <c r="S340" s="1098"/>
      <c r="T340" s="1098"/>
      <c r="U340" s="1096"/>
    </row>
    <row r="341" spans="1:21" s="456" customFormat="1" ht="23.25" customHeight="1">
      <c r="A341" s="467">
        <f t="shared" si="9"/>
        <v>328</v>
      </c>
      <c r="B341" s="1095"/>
      <c r="C341" s="1096"/>
      <c r="D341" s="1095"/>
      <c r="E341" s="1096"/>
      <c r="F341" s="483"/>
      <c r="G341" s="484"/>
      <c r="H341" s="483"/>
      <c r="I341" s="485"/>
      <c r="J341" s="486"/>
      <c r="K341" s="481"/>
      <c r="L341" s="482"/>
      <c r="M341" s="482"/>
      <c r="N341" s="487"/>
      <c r="O341" s="554"/>
      <c r="P341" s="555"/>
      <c r="Q341" s="481"/>
      <c r="R341" s="1097"/>
      <c r="S341" s="1098"/>
      <c r="T341" s="1098"/>
      <c r="U341" s="1096"/>
    </row>
    <row r="342" spans="1:21" s="456" customFormat="1" ht="23.25" customHeight="1">
      <c r="A342" s="467">
        <f t="shared" si="9"/>
        <v>329</v>
      </c>
      <c r="B342" s="1095"/>
      <c r="C342" s="1096"/>
      <c r="D342" s="1095"/>
      <c r="E342" s="1096"/>
      <c r="F342" s="483"/>
      <c r="G342" s="484"/>
      <c r="H342" s="483"/>
      <c r="I342" s="485"/>
      <c r="J342" s="486"/>
      <c r="K342" s="481"/>
      <c r="L342" s="482"/>
      <c r="M342" s="482"/>
      <c r="N342" s="487"/>
      <c r="O342" s="554"/>
      <c r="P342" s="555"/>
      <c r="Q342" s="481"/>
      <c r="R342" s="1097"/>
      <c r="S342" s="1098"/>
      <c r="T342" s="1098"/>
      <c r="U342" s="1096"/>
    </row>
    <row r="343" spans="1:21" s="456" customFormat="1" ht="23.25" customHeight="1">
      <c r="A343" s="467">
        <f t="shared" si="9"/>
        <v>330</v>
      </c>
      <c r="B343" s="1095"/>
      <c r="C343" s="1096"/>
      <c r="D343" s="1095"/>
      <c r="E343" s="1096"/>
      <c r="F343" s="483"/>
      <c r="G343" s="484"/>
      <c r="H343" s="483"/>
      <c r="I343" s="485"/>
      <c r="J343" s="486"/>
      <c r="K343" s="481"/>
      <c r="L343" s="482"/>
      <c r="M343" s="482"/>
      <c r="N343" s="487"/>
      <c r="O343" s="554"/>
      <c r="P343" s="555"/>
      <c r="Q343" s="481"/>
      <c r="R343" s="1097"/>
      <c r="S343" s="1098"/>
      <c r="T343" s="1098"/>
      <c r="U343" s="1096"/>
    </row>
    <row r="344" spans="1:21" s="456" customFormat="1" ht="23.25" customHeight="1">
      <c r="A344" s="467">
        <f t="shared" si="9"/>
        <v>331</v>
      </c>
      <c r="B344" s="1095"/>
      <c r="C344" s="1096"/>
      <c r="D344" s="1095"/>
      <c r="E344" s="1096"/>
      <c r="F344" s="483"/>
      <c r="G344" s="484"/>
      <c r="H344" s="483"/>
      <c r="I344" s="485"/>
      <c r="J344" s="486"/>
      <c r="K344" s="481"/>
      <c r="L344" s="482"/>
      <c r="M344" s="482"/>
      <c r="N344" s="487"/>
      <c r="O344" s="554"/>
      <c r="P344" s="555"/>
      <c r="Q344" s="481"/>
      <c r="R344" s="1097"/>
      <c r="S344" s="1098"/>
      <c r="T344" s="1098"/>
      <c r="U344" s="1096"/>
    </row>
    <row r="345" spans="1:21" s="456" customFormat="1" ht="23.25" customHeight="1">
      <c r="A345" s="467">
        <f t="shared" si="9"/>
        <v>332</v>
      </c>
      <c r="B345" s="1095"/>
      <c r="C345" s="1096"/>
      <c r="D345" s="1095"/>
      <c r="E345" s="1096"/>
      <c r="F345" s="483"/>
      <c r="G345" s="484"/>
      <c r="H345" s="483"/>
      <c r="I345" s="485"/>
      <c r="J345" s="486"/>
      <c r="K345" s="481"/>
      <c r="L345" s="482"/>
      <c r="M345" s="482"/>
      <c r="N345" s="487"/>
      <c r="O345" s="554"/>
      <c r="P345" s="555"/>
      <c r="Q345" s="481"/>
      <c r="R345" s="1097"/>
      <c r="S345" s="1098"/>
      <c r="T345" s="1098"/>
      <c r="U345" s="1096"/>
    </row>
    <row r="346" spans="1:21" s="456" customFormat="1" ht="23.25" customHeight="1">
      <c r="A346" s="467">
        <f t="shared" si="9"/>
        <v>333</v>
      </c>
      <c r="B346" s="1095"/>
      <c r="C346" s="1096"/>
      <c r="D346" s="1095"/>
      <c r="E346" s="1096"/>
      <c r="F346" s="483"/>
      <c r="G346" s="484"/>
      <c r="H346" s="483"/>
      <c r="I346" s="485"/>
      <c r="J346" s="486"/>
      <c r="K346" s="481"/>
      <c r="L346" s="482"/>
      <c r="M346" s="482"/>
      <c r="N346" s="487"/>
      <c r="O346" s="554"/>
      <c r="P346" s="555"/>
      <c r="Q346" s="481"/>
      <c r="R346" s="1097"/>
      <c r="S346" s="1098"/>
      <c r="T346" s="1098"/>
      <c r="U346" s="1096"/>
    </row>
    <row r="347" spans="1:21" s="456" customFormat="1" ht="23.25" customHeight="1">
      <c r="A347" s="467">
        <f t="shared" si="9"/>
        <v>334</v>
      </c>
      <c r="B347" s="1095"/>
      <c r="C347" s="1096"/>
      <c r="D347" s="1095"/>
      <c r="E347" s="1096"/>
      <c r="F347" s="483"/>
      <c r="G347" s="484"/>
      <c r="H347" s="483"/>
      <c r="I347" s="485"/>
      <c r="J347" s="486"/>
      <c r="K347" s="481"/>
      <c r="L347" s="482"/>
      <c r="M347" s="482"/>
      <c r="N347" s="487"/>
      <c r="O347" s="554"/>
      <c r="P347" s="555"/>
      <c r="Q347" s="481"/>
      <c r="R347" s="1097"/>
      <c r="S347" s="1098"/>
      <c r="T347" s="1098"/>
      <c r="U347" s="1096"/>
    </row>
    <row r="348" spans="1:21" s="456" customFormat="1" ht="23.25" customHeight="1">
      <c r="A348" s="467">
        <f t="shared" si="9"/>
        <v>335</v>
      </c>
      <c r="B348" s="1095"/>
      <c r="C348" s="1096"/>
      <c r="D348" s="1095"/>
      <c r="E348" s="1096"/>
      <c r="F348" s="483"/>
      <c r="G348" s="484"/>
      <c r="H348" s="483"/>
      <c r="I348" s="485"/>
      <c r="J348" s="486"/>
      <c r="K348" s="481"/>
      <c r="L348" s="482"/>
      <c r="M348" s="482"/>
      <c r="N348" s="487"/>
      <c r="O348" s="554"/>
      <c r="P348" s="555"/>
      <c r="Q348" s="481"/>
      <c r="R348" s="1097"/>
      <c r="S348" s="1098"/>
      <c r="T348" s="1098"/>
      <c r="U348" s="1096"/>
    </row>
    <row r="349" spans="1:21" s="456" customFormat="1" ht="23.25" customHeight="1">
      <c r="A349" s="467">
        <f t="shared" si="9"/>
        <v>336</v>
      </c>
      <c r="B349" s="1095"/>
      <c r="C349" s="1096"/>
      <c r="D349" s="1095"/>
      <c r="E349" s="1096"/>
      <c r="F349" s="483"/>
      <c r="G349" s="484"/>
      <c r="H349" s="483"/>
      <c r="I349" s="485"/>
      <c r="J349" s="486"/>
      <c r="K349" s="481"/>
      <c r="L349" s="482"/>
      <c r="M349" s="482"/>
      <c r="N349" s="487"/>
      <c r="O349" s="554"/>
      <c r="P349" s="555"/>
      <c r="Q349" s="481"/>
      <c r="R349" s="1097"/>
      <c r="S349" s="1098"/>
      <c r="T349" s="1098"/>
      <c r="U349" s="1096"/>
    </row>
    <row r="350" spans="1:21" s="456" customFormat="1" ht="23.25" customHeight="1">
      <c r="A350" s="467">
        <f t="shared" si="9"/>
        <v>337</v>
      </c>
      <c r="B350" s="1095"/>
      <c r="C350" s="1096"/>
      <c r="D350" s="1095"/>
      <c r="E350" s="1096"/>
      <c r="F350" s="483"/>
      <c r="G350" s="484"/>
      <c r="H350" s="483"/>
      <c r="I350" s="485"/>
      <c r="J350" s="486"/>
      <c r="K350" s="481"/>
      <c r="L350" s="482"/>
      <c r="M350" s="482"/>
      <c r="N350" s="487"/>
      <c r="O350" s="554"/>
      <c r="P350" s="555"/>
      <c r="Q350" s="481"/>
      <c r="R350" s="1097"/>
      <c r="S350" s="1098"/>
      <c r="T350" s="1098"/>
      <c r="U350" s="1096"/>
    </row>
    <row r="351" spans="1:21" s="456" customFormat="1" ht="23.25" customHeight="1">
      <c r="A351" s="467">
        <f t="shared" si="9"/>
        <v>338</v>
      </c>
      <c r="B351" s="1095"/>
      <c r="C351" s="1096"/>
      <c r="D351" s="1095"/>
      <c r="E351" s="1096"/>
      <c r="F351" s="483"/>
      <c r="G351" s="484"/>
      <c r="H351" s="483"/>
      <c r="I351" s="485"/>
      <c r="J351" s="486"/>
      <c r="K351" s="481"/>
      <c r="L351" s="482"/>
      <c r="M351" s="482"/>
      <c r="N351" s="487"/>
      <c r="O351" s="554"/>
      <c r="P351" s="555"/>
      <c r="Q351" s="481"/>
      <c r="R351" s="1097"/>
      <c r="S351" s="1098"/>
      <c r="T351" s="1098"/>
      <c r="U351" s="1096"/>
    </row>
    <row r="352" spans="1:21" s="456" customFormat="1" ht="23.25" customHeight="1">
      <c r="A352" s="467">
        <f t="shared" si="9"/>
        <v>339</v>
      </c>
      <c r="B352" s="1095"/>
      <c r="C352" s="1096"/>
      <c r="D352" s="1095"/>
      <c r="E352" s="1096"/>
      <c r="F352" s="483"/>
      <c r="G352" s="484"/>
      <c r="H352" s="483"/>
      <c r="I352" s="485"/>
      <c r="J352" s="486"/>
      <c r="K352" s="481"/>
      <c r="L352" s="482"/>
      <c r="M352" s="482"/>
      <c r="N352" s="487"/>
      <c r="O352" s="554"/>
      <c r="P352" s="555"/>
      <c r="Q352" s="481"/>
      <c r="R352" s="1097"/>
      <c r="S352" s="1098"/>
      <c r="T352" s="1098"/>
      <c r="U352" s="1096"/>
    </row>
    <row r="353" spans="1:21" s="456" customFormat="1" ht="23.25" customHeight="1">
      <c r="A353" s="467">
        <f t="shared" si="9"/>
        <v>340</v>
      </c>
      <c r="B353" s="1095"/>
      <c r="C353" s="1096"/>
      <c r="D353" s="1095"/>
      <c r="E353" s="1096"/>
      <c r="F353" s="483"/>
      <c r="G353" s="484"/>
      <c r="H353" s="483"/>
      <c r="I353" s="485"/>
      <c r="J353" s="486"/>
      <c r="K353" s="481"/>
      <c r="L353" s="482"/>
      <c r="M353" s="482"/>
      <c r="N353" s="487"/>
      <c r="O353" s="554"/>
      <c r="P353" s="555"/>
      <c r="Q353" s="481"/>
      <c r="R353" s="1097"/>
      <c r="S353" s="1098"/>
      <c r="T353" s="1098"/>
      <c r="U353" s="1096"/>
    </row>
    <row r="354" spans="1:21" s="456" customFormat="1" ht="23.25" customHeight="1">
      <c r="A354" s="467">
        <f t="shared" si="9"/>
        <v>341</v>
      </c>
      <c r="B354" s="1095"/>
      <c r="C354" s="1096"/>
      <c r="D354" s="1095"/>
      <c r="E354" s="1096"/>
      <c r="F354" s="483"/>
      <c r="G354" s="484"/>
      <c r="H354" s="483"/>
      <c r="I354" s="485"/>
      <c r="J354" s="486"/>
      <c r="K354" s="481"/>
      <c r="L354" s="482"/>
      <c r="M354" s="482"/>
      <c r="N354" s="487"/>
      <c r="O354" s="554"/>
      <c r="P354" s="555"/>
      <c r="Q354" s="481"/>
      <c r="R354" s="1097"/>
      <c r="S354" s="1098"/>
      <c r="T354" s="1098"/>
      <c r="U354" s="1096"/>
    </row>
    <row r="355" spans="1:21" s="456" customFormat="1" ht="23.25" customHeight="1">
      <c r="A355" s="467">
        <f>A354+1</f>
        <v>342</v>
      </c>
      <c r="B355" s="1095"/>
      <c r="C355" s="1096"/>
      <c r="D355" s="1095"/>
      <c r="E355" s="1096"/>
      <c r="F355" s="483"/>
      <c r="G355" s="484"/>
      <c r="H355" s="483"/>
      <c r="I355" s="485"/>
      <c r="J355" s="486"/>
      <c r="K355" s="481"/>
      <c r="L355" s="482"/>
      <c r="M355" s="482"/>
      <c r="N355" s="487"/>
      <c r="O355" s="554"/>
      <c r="P355" s="555"/>
      <c r="Q355" s="481"/>
      <c r="R355" s="1097"/>
      <c r="S355" s="1098"/>
      <c r="T355" s="1098"/>
      <c r="U355" s="1096"/>
    </row>
    <row r="356" spans="1:21" s="456" customFormat="1" ht="23.25" customHeight="1">
      <c r="A356" s="467">
        <f t="shared" ref="A356:A384" si="10">A355+1</f>
        <v>343</v>
      </c>
      <c r="B356" s="1095"/>
      <c r="C356" s="1096"/>
      <c r="D356" s="1095"/>
      <c r="E356" s="1096"/>
      <c r="F356" s="483"/>
      <c r="G356" s="484"/>
      <c r="H356" s="483"/>
      <c r="I356" s="485"/>
      <c r="J356" s="486"/>
      <c r="K356" s="481"/>
      <c r="L356" s="482"/>
      <c r="M356" s="482"/>
      <c r="N356" s="487"/>
      <c r="O356" s="554"/>
      <c r="P356" s="555"/>
      <c r="Q356" s="481"/>
      <c r="R356" s="1097"/>
      <c r="S356" s="1098"/>
      <c r="T356" s="1098"/>
      <c r="U356" s="1096"/>
    </row>
    <row r="357" spans="1:21" s="456" customFormat="1" ht="23.25" customHeight="1">
      <c r="A357" s="467">
        <f t="shared" si="10"/>
        <v>344</v>
      </c>
      <c r="B357" s="1095"/>
      <c r="C357" s="1096"/>
      <c r="D357" s="1095"/>
      <c r="E357" s="1096"/>
      <c r="F357" s="483"/>
      <c r="G357" s="484"/>
      <c r="H357" s="483"/>
      <c r="I357" s="485"/>
      <c r="J357" s="486"/>
      <c r="K357" s="481"/>
      <c r="L357" s="482"/>
      <c r="M357" s="482"/>
      <c r="N357" s="487"/>
      <c r="O357" s="554"/>
      <c r="P357" s="555"/>
      <c r="Q357" s="481"/>
      <c r="R357" s="1097"/>
      <c r="S357" s="1098"/>
      <c r="T357" s="1098"/>
      <c r="U357" s="1096"/>
    </row>
    <row r="358" spans="1:21" s="456" customFormat="1" ht="23.25" customHeight="1">
      <c r="A358" s="467">
        <f t="shared" si="10"/>
        <v>345</v>
      </c>
      <c r="B358" s="1095"/>
      <c r="C358" s="1096"/>
      <c r="D358" s="1095"/>
      <c r="E358" s="1096"/>
      <c r="F358" s="483"/>
      <c r="G358" s="484"/>
      <c r="H358" s="483"/>
      <c r="I358" s="485"/>
      <c r="J358" s="486"/>
      <c r="K358" s="481"/>
      <c r="L358" s="482"/>
      <c r="M358" s="482"/>
      <c r="N358" s="487"/>
      <c r="O358" s="554"/>
      <c r="P358" s="555"/>
      <c r="Q358" s="481"/>
      <c r="R358" s="1097"/>
      <c r="S358" s="1098"/>
      <c r="T358" s="1098"/>
      <c r="U358" s="1096"/>
    </row>
    <row r="359" spans="1:21" s="456" customFormat="1" ht="23.25" customHeight="1">
      <c r="A359" s="467">
        <f t="shared" si="10"/>
        <v>346</v>
      </c>
      <c r="B359" s="1095"/>
      <c r="C359" s="1096"/>
      <c r="D359" s="1095"/>
      <c r="E359" s="1096"/>
      <c r="F359" s="483"/>
      <c r="G359" s="484"/>
      <c r="H359" s="483"/>
      <c r="I359" s="485"/>
      <c r="J359" s="486"/>
      <c r="K359" s="481"/>
      <c r="L359" s="482"/>
      <c r="M359" s="482"/>
      <c r="N359" s="487"/>
      <c r="O359" s="554"/>
      <c r="P359" s="555"/>
      <c r="Q359" s="481"/>
      <c r="R359" s="1097"/>
      <c r="S359" s="1098"/>
      <c r="T359" s="1098"/>
      <c r="U359" s="1096"/>
    </row>
    <row r="360" spans="1:21" s="456" customFormat="1" ht="23.25" customHeight="1">
      <c r="A360" s="467">
        <f t="shared" si="10"/>
        <v>347</v>
      </c>
      <c r="B360" s="1095"/>
      <c r="C360" s="1096"/>
      <c r="D360" s="1095"/>
      <c r="E360" s="1096"/>
      <c r="F360" s="483"/>
      <c r="G360" s="484"/>
      <c r="H360" s="483"/>
      <c r="I360" s="485"/>
      <c r="J360" s="486"/>
      <c r="K360" s="481"/>
      <c r="L360" s="482"/>
      <c r="M360" s="482"/>
      <c r="N360" s="487"/>
      <c r="O360" s="554"/>
      <c r="P360" s="555"/>
      <c r="Q360" s="481"/>
      <c r="R360" s="1097"/>
      <c r="S360" s="1098"/>
      <c r="T360" s="1098"/>
      <c r="U360" s="1096"/>
    </row>
    <row r="361" spans="1:21" s="456" customFormat="1" ht="23.25" customHeight="1">
      <c r="A361" s="467">
        <f t="shared" si="10"/>
        <v>348</v>
      </c>
      <c r="B361" s="1095"/>
      <c r="C361" s="1096"/>
      <c r="D361" s="1095"/>
      <c r="E361" s="1096"/>
      <c r="F361" s="483"/>
      <c r="G361" s="484"/>
      <c r="H361" s="483"/>
      <c r="I361" s="485"/>
      <c r="J361" s="486"/>
      <c r="K361" s="481"/>
      <c r="L361" s="482"/>
      <c r="M361" s="482"/>
      <c r="N361" s="487"/>
      <c r="O361" s="554"/>
      <c r="P361" s="555"/>
      <c r="Q361" s="481"/>
      <c r="R361" s="1097"/>
      <c r="S361" s="1098"/>
      <c r="T361" s="1098"/>
      <c r="U361" s="1096"/>
    </row>
    <row r="362" spans="1:21" s="456" customFormat="1" ht="23.25" customHeight="1">
      <c r="A362" s="467">
        <f t="shared" si="10"/>
        <v>349</v>
      </c>
      <c r="B362" s="1095"/>
      <c r="C362" s="1096"/>
      <c r="D362" s="1095"/>
      <c r="E362" s="1096"/>
      <c r="F362" s="483"/>
      <c r="G362" s="484"/>
      <c r="H362" s="483"/>
      <c r="I362" s="485"/>
      <c r="J362" s="486"/>
      <c r="K362" s="481"/>
      <c r="L362" s="482"/>
      <c r="M362" s="482"/>
      <c r="N362" s="487"/>
      <c r="O362" s="554"/>
      <c r="P362" s="555"/>
      <c r="Q362" s="481"/>
      <c r="R362" s="1097"/>
      <c r="S362" s="1098"/>
      <c r="T362" s="1098"/>
      <c r="U362" s="1096"/>
    </row>
    <row r="363" spans="1:21" s="456" customFormat="1" ht="23.25" customHeight="1">
      <c r="A363" s="467">
        <f t="shared" si="10"/>
        <v>350</v>
      </c>
      <c r="B363" s="1095"/>
      <c r="C363" s="1096"/>
      <c r="D363" s="1095"/>
      <c r="E363" s="1096"/>
      <c r="F363" s="483"/>
      <c r="G363" s="484"/>
      <c r="H363" s="483"/>
      <c r="I363" s="485"/>
      <c r="J363" s="486"/>
      <c r="K363" s="481"/>
      <c r="L363" s="482"/>
      <c r="M363" s="482"/>
      <c r="N363" s="487"/>
      <c r="O363" s="554"/>
      <c r="P363" s="555"/>
      <c r="Q363" s="481"/>
      <c r="R363" s="1097"/>
      <c r="S363" s="1098"/>
      <c r="T363" s="1098"/>
      <c r="U363" s="1096"/>
    </row>
    <row r="364" spans="1:21" s="456" customFormat="1" ht="23.25" customHeight="1">
      <c r="A364" s="467">
        <f t="shared" si="10"/>
        <v>351</v>
      </c>
      <c r="B364" s="1095"/>
      <c r="C364" s="1096"/>
      <c r="D364" s="1095"/>
      <c r="E364" s="1096"/>
      <c r="F364" s="483"/>
      <c r="G364" s="484"/>
      <c r="H364" s="483"/>
      <c r="I364" s="485"/>
      <c r="J364" s="486"/>
      <c r="K364" s="481"/>
      <c r="L364" s="482"/>
      <c r="M364" s="482"/>
      <c r="N364" s="487"/>
      <c r="O364" s="554"/>
      <c r="P364" s="555"/>
      <c r="Q364" s="481"/>
      <c r="R364" s="1097"/>
      <c r="S364" s="1098"/>
      <c r="T364" s="1098"/>
      <c r="U364" s="1096"/>
    </row>
    <row r="365" spans="1:21" s="456" customFormat="1" ht="23.25" customHeight="1">
      <c r="A365" s="467">
        <f t="shared" si="10"/>
        <v>352</v>
      </c>
      <c r="B365" s="1095"/>
      <c r="C365" s="1096"/>
      <c r="D365" s="1095"/>
      <c r="E365" s="1096"/>
      <c r="F365" s="483"/>
      <c r="G365" s="484"/>
      <c r="H365" s="483"/>
      <c r="I365" s="485"/>
      <c r="J365" s="486"/>
      <c r="K365" s="481"/>
      <c r="L365" s="482"/>
      <c r="M365" s="482"/>
      <c r="N365" s="487"/>
      <c r="O365" s="554"/>
      <c r="P365" s="555"/>
      <c r="Q365" s="481"/>
      <c r="R365" s="1097"/>
      <c r="S365" s="1098"/>
      <c r="T365" s="1098"/>
      <c r="U365" s="1096"/>
    </row>
    <row r="366" spans="1:21" s="456" customFormat="1" ht="23.25" customHeight="1">
      <c r="A366" s="467">
        <f t="shared" si="10"/>
        <v>353</v>
      </c>
      <c r="B366" s="1095"/>
      <c r="C366" s="1096"/>
      <c r="D366" s="1095"/>
      <c r="E366" s="1096"/>
      <c r="F366" s="483"/>
      <c r="G366" s="484"/>
      <c r="H366" s="483"/>
      <c r="I366" s="485"/>
      <c r="J366" s="486"/>
      <c r="K366" s="481"/>
      <c r="L366" s="482"/>
      <c r="M366" s="482"/>
      <c r="N366" s="487"/>
      <c r="O366" s="554"/>
      <c r="P366" s="555"/>
      <c r="Q366" s="481"/>
      <c r="R366" s="1097"/>
      <c r="S366" s="1098"/>
      <c r="T366" s="1098"/>
      <c r="U366" s="1096"/>
    </row>
    <row r="367" spans="1:21" s="456" customFormat="1" ht="23.25" customHeight="1">
      <c r="A367" s="467">
        <f t="shared" si="10"/>
        <v>354</v>
      </c>
      <c r="B367" s="1095"/>
      <c r="C367" s="1096"/>
      <c r="D367" s="1095"/>
      <c r="E367" s="1096"/>
      <c r="F367" s="483"/>
      <c r="G367" s="484"/>
      <c r="H367" s="483"/>
      <c r="I367" s="485"/>
      <c r="J367" s="486"/>
      <c r="K367" s="481"/>
      <c r="L367" s="482"/>
      <c r="M367" s="482"/>
      <c r="N367" s="487"/>
      <c r="O367" s="554"/>
      <c r="P367" s="555"/>
      <c r="Q367" s="481"/>
      <c r="R367" s="1097"/>
      <c r="S367" s="1098"/>
      <c r="T367" s="1098"/>
      <c r="U367" s="1096"/>
    </row>
    <row r="368" spans="1:21" s="456" customFormat="1" ht="23.25" customHeight="1">
      <c r="A368" s="467">
        <f t="shared" si="10"/>
        <v>355</v>
      </c>
      <c r="B368" s="1095"/>
      <c r="C368" s="1096"/>
      <c r="D368" s="1095"/>
      <c r="E368" s="1096"/>
      <c r="F368" s="483"/>
      <c r="G368" s="484"/>
      <c r="H368" s="483"/>
      <c r="I368" s="485"/>
      <c r="J368" s="486"/>
      <c r="K368" s="481"/>
      <c r="L368" s="482"/>
      <c r="M368" s="482"/>
      <c r="N368" s="487"/>
      <c r="O368" s="554"/>
      <c r="P368" s="555"/>
      <c r="Q368" s="481"/>
      <c r="R368" s="1097"/>
      <c r="S368" s="1098"/>
      <c r="T368" s="1098"/>
      <c r="U368" s="1096"/>
    </row>
    <row r="369" spans="1:21" s="456" customFormat="1" ht="23.25" customHeight="1">
      <c r="A369" s="467">
        <f t="shared" si="10"/>
        <v>356</v>
      </c>
      <c r="B369" s="1095"/>
      <c r="C369" s="1096"/>
      <c r="D369" s="1095"/>
      <c r="E369" s="1096"/>
      <c r="F369" s="483"/>
      <c r="G369" s="484"/>
      <c r="H369" s="483"/>
      <c r="I369" s="485"/>
      <c r="J369" s="486"/>
      <c r="K369" s="481"/>
      <c r="L369" s="482"/>
      <c r="M369" s="482"/>
      <c r="N369" s="487"/>
      <c r="O369" s="554"/>
      <c r="P369" s="555"/>
      <c r="Q369" s="481"/>
      <c r="R369" s="1097"/>
      <c r="S369" s="1098"/>
      <c r="T369" s="1098"/>
      <c r="U369" s="1096"/>
    </row>
    <row r="370" spans="1:21" s="456" customFormat="1" ht="23.25" customHeight="1">
      <c r="A370" s="467">
        <f t="shared" si="10"/>
        <v>357</v>
      </c>
      <c r="B370" s="1095"/>
      <c r="C370" s="1096"/>
      <c r="D370" s="1095"/>
      <c r="E370" s="1096"/>
      <c r="F370" s="483"/>
      <c r="G370" s="484"/>
      <c r="H370" s="483"/>
      <c r="I370" s="485"/>
      <c r="J370" s="486"/>
      <c r="K370" s="481"/>
      <c r="L370" s="482"/>
      <c r="M370" s="482"/>
      <c r="N370" s="487"/>
      <c r="O370" s="554"/>
      <c r="P370" s="555"/>
      <c r="Q370" s="481"/>
      <c r="R370" s="1097"/>
      <c r="S370" s="1098"/>
      <c r="T370" s="1098"/>
      <c r="U370" s="1096"/>
    </row>
    <row r="371" spans="1:21" s="456" customFormat="1" ht="23.25" customHeight="1">
      <c r="A371" s="467">
        <f t="shared" si="10"/>
        <v>358</v>
      </c>
      <c r="B371" s="1095"/>
      <c r="C371" s="1096"/>
      <c r="D371" s="1095"/>
      <c r="E371" s="1096"/>
      <c r="F371" s="483"/>
      <c r="G371" s="484"/>
      <c r="H371" s="483"/>
      <c r="I371" s="485"/>
      <c r="J371" s="486"/>
      <c r="K371" s="481"/>
      <c r="L371" s="482"/>
      <c r="M371" s="482"/>
      <c r="N371" s="487"/>
      <c r="O371" s="554"/>
      <c r="P371" s="555"/>
      <c r="Q371" s="481"/>
      <c r="R371" s="1097"/>
      <c r="S371" s="1098"/>
      <c r="T371" s="1098"/>
      <c r="U371" s="1096"/>
    </row>
    <row r="372" spans="1:21" s="456" customFormat="1" ht="23.25" customHeight="1">
      <c r="A372" s="467">
        <f t="shared" si="10"/>
        <v>359</v>
      </c>
      <c r="B372" s="1095"/>
      <c r="C372" s="1096"/>
      <c r="D372" s="1095"/>
      <c r="E372" s="1096"/>
      <c r="F372" s="483"/>
      <c r="G372" s="484"/>
      <c r="H372" s="483"/>
      <c r="I372" s="485"/>
      <c r="J372" s="486"/>
      <c r="K372" s="481"/>
      <c r="L372" s="482"/>
      <c r="M372" s="482"/>
      <c r="N372" s="487"/>
      <c r="O372" s="554"/>
      <c r="P372" s="555"/>
      <c r="Q372" s="481"/>
      <c r="R372" s="1097"/>
      <c r="S372" s="1098"/>
      <c r="T372" s="1098"/>
      <c r="U372" s="1096"/>
    </row>
    <row r="373" spans="1:21" s="456" customFormat="1" ht="23.25" customHeight="1">
      <c r="A373" s="467">
        <f t="shared" si="10"/>
        <v>360</v>
      </c>
      <c r="B373" s="1095"/>
      <c r="C373" s="1096"/>
      <c r="D373" s="1095"/>
      <c r="E373" s="1096"/>
      <c r="F373" s="483"/>
      <c r="G373" s="484"/>
      <c r="H373" s="483"/>
      <c r="I373" s="485"/>
      <c r="J373" s="486"/>
      <c r="K373" s="481"/>
      <c r="L373" s="482"/>
      <c r="M373" s="482"/>
      <c r="N373" s="487"/>
      <c r="O373" s="554"/>
      <c r="P373" s="555"/>
      <c r="Q373" s="481"/>
      <c r="R373" s="1097"/>
      <c r="S373" s="1098"/>
      <c r="T373" s="1098"/>
      <c r="U373" s="1096"/>
    </row>
    <row r="374" spans="1:21" s="456" customFormat="1" ht="23.25" customHeight="1">
      <c r="A374" s="467">
        <f t="shared" si="10"/>
        <v>361</v>
      </c>
      <c r="B374" s="1095"/>
      <c r="C374" s="1096"/>
      <c r="D374" s="1095"/>
      <c r="E374" s="1096"/>
      <c r="F374" s="483"/>
      <c r="G374" s="484"/>
      <c r="H374" s="483"/>
      <c r="I374" s="485"/>
      <c r="J374" s="486"/>
      <c r="K374" s="481"/>
      <c r="L374" s="482"/>
      <c r="M374" s="482"/>
      <c r="N374" s="487"/>
      <c r="O374" s="554"/>
      <c r="P374" s="555"/>
      <c r="Q374" s="481"/>
      <c r="R374" s="1097"/>
      <c r="S374" s="1098"/>
      <c r="T374" s="1098"/>
      <c r="U374" s="1096"/>
    </row>
    <row r="375" spans="1:21" s="456" customFormat="1" ht="23.25" customHeight="1">
      <c r="A375" s="467">
        <f t="shared" si="10"/>
        <v>362</v>
      </c>
      <c r="B375" s="1095"/>
      <c r="C375" s="1096"/>
      <c r="D375" s="1095"/>
      <c r="E375" s="1096"/>
      <c r="F375" s="483"/>
      <c r="G375" s="484"/>
      <c r="H375" s="483"/>
      <c r="I375" s="485"/>
      <c r="J375" s="486"/>
      <c r="K375" s="481"/>
      <c r="L375" s="482"/>
      <c r="M375" s="482"/>
      <c r="N375" s="487"/>
      <c r="O375" s="554"/>
      <c r="P375" s="555"/>
      <c r="Q375" s="481"/>
      <c r="R375" s="1097"/>
      <c r="S375" s="1098"/>
      <c r="T375" s="1098"/>
      <c r="U375" s="1096"/>
    </row>
    <row r="376" spans="1:21" s="456" customFormat="1" ht="23.25" customHeight="1">
      <c r="A376" s="467">
        <f t="shared" si="10"/>
        <v>363</v>
      </c>
      <c r="B376" s="1095"/>
      <c r="C376" s="1096"/>
      <c r="D376" s="1095"/>
      <c r="E376" s="1096"/>
      <c r="F376" s="483"/>
      <c r="G376" s="484"/>
      <c r="H376" s="483"/>
      <c r="I376" s="485"/>
      <c r="J376" s="486"/>
      <c r="K376" s="481"/>
      <c r="L376" s="482"/>
      <c r="M376" s="482"/>
      <c r="N376" s="487"/>
      <c r="O376" s="554"/>
      <c r="P376" s="555"/>
      <c r="Q376" s="481"/>
      <c r="R376" s="1097"/>
      <c r="S376" s="1098"/>
      <c r="T376" s="1098"/>
      <c r="U376" s="1096"/>
    </row>
    <row r="377" spans="1:21" s="456" customFormat="1" ht="23.25" customHeight="1">
      <c r="A377" s="467">
        <f t="shared" si="10"/>
        <v>364</v>
      </c>
      <c r="B377" s="1095"/>
      <c r="C377" s="1096"/>
      <c r="D377" s="1095"/>
      <c r="E377" s="1096"/>
      <c r="F377" s="483"/>
      <c r="G377" s="484"/>
      <c r="H377" s="483"/>
      <c r="I377" s="485"/>
      <c r="J377" s="486"/>
      <c r="K377" s="481"/>
      <c r="L377" s="482"/>
      <c r="M377" s="482"/>
      <c r="N377" s="487"/>
      <c r="O377" s="554"/>
      <c r="P377" s="555"/>
      <c r="Q377" s="481"/>
      <c r="R377" s="1097"/>
      <c r="S377" s="1098"/>
      <c r="T377" s="1098"/>
      <c r="U377" s="1096"/>
    </row>
    <row r="378" spans="1:21" s="456" customFormat="1" ht="23.25" customHeight="1">
      <c r="A378" s="467">
        <f t="shared" si="10"/>
        <v>365</v>
      </c>
      <c r="B378" s="1095"/>
      <c r="C378" s="1096"/>
      <c r="D378" s="1095"/>
      <c r="E378" s="1096"/>
      <c r="F378" s="483"/>
      <c r="G378" s="484"/>
      <c r="H378" s="483"/>
      <c r="I378" s="485"/>
      <c r="J378" s="486"/>
      <c r="K378" s="481"/>
      <c r="L378" s="482"/>
      <c r="M378" s="482"/>
      <c r="N378" s="487"/>
      <c r="O378" s="554"/>
      <c r="P378" s="555"/>
      <c r="Q378" s="481"/>
      <c r="R378" s="1097"/>
      <c r="S378" s="1098"/>
      <c r="T378" s="1098"/>
      <c r="U378" s="1096"/>
    </row>
    <row r="379" spans="1:21" s="456" customFormat="1" ht="23.25" customHeight="1">
      <c r="A379" s="467">
        <f t="shared" si="10"/>
        <v>366</v>
      </c>
      <c r="B379" s="1095"/>
      <c r="C379" s="1096"/>
      <c r="D379" s="1095"/>
      <c r="E379" s="1096"/>
      <c r="F379" s="483"/>
      <c r="G379" s="484"/>
      <c r="H379" s="483"/>
      <c r="I379" s="485"/>
      <c r="J379" s="486"/>
      <c r="K379" s="481"/>
      <c r="L379" s="482"/>
      <c r="M379" s="482"/>
      <c r="N379" s="487"/>
      <c r="O379" s="554"/>
      <c r="P379" s="555"/>
      <c r="Q379" s="481"/>
      <c r="R379" s="1097"/>
      <c r="S379" s="1098"/>
      <c r="T379" s="1098"/>
      <c r="U379" s="1096"/>
    </row>
    <row r="380" spans="1:21" s="456" customFormat="1" ht="23.25" customHeight="1">
      <c r="A380" s="467">
        <f t="shared" si="10"/>
        <v>367</v>
      </c>
      <c r="B380" s="1095"/>
      <c r="C380" s="1096"/>
      <c r="D380" s="1095"/>
      <c r="E380" s="1096"/>
      <c r="F380" s="483"/>
      <c r="G380" s="484"/>
      <c r="H380" s="483"/>
      <c r="I380" s="485"/>
      <c r="J380" s="486"/>
      <c r="K380" s="481"/>
      <c r="L380" s="482"/>
      <c r="M380" s="482"/>
      <c r="N380" s="487"/>
      <c r="O380" s="554"/>
      <c r="P380" s="555"/>
      <c r="Q380" s="481"/>
      <c r="R380" s="1097"/>
      <c r="S380" s="1098"/>
      <c r="T380" s="1098"/>
      <c r="U380" s="1096"/>
    </row>
    <row r="381" spans="1:21" s="456" customFormat="1" ht="23.25" customHeight="1">
      <c r="A381" s="467">
        <f t="shared" si="10"/>
        <v>368</v>
      </c>
      <c r="B381" s="1095"/>
      <c r="C381" s="1096"/>
      <c r="D381" s="1095"/>
      <c r="E381" s="1096"/>
      <c r="F381" s="483"/>
      <c r="G381" s="484"/>
      <c r="H381" s="483"/>
      <c r="I381" s="485"/>
      <c r="J381" s="486"/>
      <c r="K381" s="481"/>
      <c r="L381" s="482"/>
      <c r="M381" s="482"/>
      <c r="N381" s="487"/>
      <c r="O381" s="554"/>
      <c r="P381" s="555"/>
      <c r="Q381" s="481"/>
      <c r="R381" s="1097"/>
      <c r="S381" s="1098"/>
      <c r="T381" s="1098"/>
      <c r="U381" s="1096"/>
    </row>
    <row r="382" spans="1:21" s="456" customFormat="1" ht="23.25" customHeight="1">
      <c r="A382" s="467">
        <f t="shared" si="10"/>
        <v>369</v>
      </c>
      <c r="B382" s="1095"/>
      <c r="C382" s="1096"/>
      <c r="D382" s="1095"/>
      <c r="E382" s="1096"/>
      <c r="F382" s="483"/>
      <c r="G382" s="484"/>
      <c r="H382" s="483"/>
      <c r="I382" s="485"/>
      <c r="J382" s="486"/>
      <c r="K382" s="481"/>
      <c r="L382" s="482"/>
      <c r="M382" s="482"/>
      <c r="N382" s="487"/>
      <c r="O382" s="554"/>
      <c r="P382" s="555"/>
      <c r="Q382" s="481"/>
      <c r="R382" s="1097"/>
      <c r="S382" s="1098"/>
      <c r="T382" s="1098"/>
      <c r="U382" s="1096"/>
    </row>
    <row r="383" spans="1:21" s="456" customFormat="1" ht="23.25" customHeight="1">
      <c r="A383" s="467">
        <f t="shared" si="10"/>
        <v>370</v>
      </c>
      <c r="B383" s="1095"/>
      <c r="C383" s="1096"/>
      <c r="D383" s="1095"/>
      <c r="E383" s="1096"/>
      <c r="F383" s="483"/>
      <c r="G383" s="484"/>
      <c r="H383" s="483"/>
      <c r="I383" s="485"/>
      <c r="J383" s="486"/>
      <c r="K383" s="481"/>
      <c r="L383" s="482"/>
      <c r="M383" s="482"/>
      <c r="N383" s="487"/>
      <c r="O383" s="554"/>
      <c r="P383" s="555"/>
      <c r="Q383" s="481"/>
      <c r="R383" s="1097"/>
      <c r="S383" s="1098"/>
      <c r="T383" s="1098"/>
      <c r="U383" s="1096"/>
    </row>
    <row r="384" spans="1:21" s="456" customFormat="1" ht="23.25" customHeight="1">
      <c r="A384" s="467">
        <f t="shared" si="10"/>
        <v>371</v>
      </c>
      <c r="B384" s="1095"/>
      <c r="C384" s="1096"/>
      <c r="D384" s="1095"/>
      <c r="E384" s="1096"/>
      <c r="F384" s="483"/>
      <c r="G384" s="484"/>
      <c r="H384" s="483"/>
      <c r="I384" s="485"/>
      <c r="J384" s="486"/>
      <c r="K384" s="481"/>
      <c r="L384" s="482"/>
      <c r="M384" s="482"/>
      <c r="N384" s="487"/>
      <c r="O384" s="554"/>
      <c r="P384" s="555"/>
      <c r="Q384" s="481"/>
      <c r="R384" s="1097"/>
      <c r="S384" s="1098"/>
      <c r="T384" s="1098"/>
      <c r="U384" s="1096"/>
    </row>
    <row r="385" spans="1:21" s="456" customFormat="1" ht="23.25" customHeight="1">
      <c r="A385" s="467">
        <f>A384+1</f>
        <v>372</v>
      </c>
      <c r="B385" s="1095"/>
      <c r="C385" s="1096"/>
      <c r="D385" s="1095"/>
      <c r="E385" s="1096"/>
      <c r="F385" s="483"/>
      <c r="G385" s="484"/>
      <c r="H385" s="483"/>
      <c r="I385" s="485"/>
      <c r="J385" s="486"/>
      <c r="K385" s="481"/>
      <c r="L385" s="482"/>
      <c r="M385" s="482"/>
      <c r="N385" s="487"/>
      <c r="O385" s="554"/>
      <c r="P385" s="555"/>
      <c r="Q385" s="481"/>
      <c r="R385" s="1097"/>
      <c r="S385" s="1098"/>
      <c r="T385" s="1098"/>
      <c r="U385" s="1096"/>
    </row>
    <row r="386" spans="1:21" s="456" customFormat="1" ht="23.25" customHeight="1">
      <c r="A386" s="467">
        <f t="shared" ref="A386:A424" si="11">A385+1</f>
        <v>373</v>
      </c>
      <c r="B386" s="1095"/>
      <c r="C386" s="1096"/>
      <c r="D386" s="1095"/>
      <c r="E386" s="1096"/>
      <c r="F386" s="483"/>
      <c r="G386" s="484"/>
      <c r="H386" s="483"/>
      <c r="I386" s="485"/>
      <c r="J386" s="486"/>
      <c r="K386" s="481"/>
      <c r="L386" s="482"/>
      <c r="M386" s="482"/>
      <c r="N386" s="487"/>
      <c r="O386" s="554"/>
      <c r="P386" s="555"/>
      <c r="Q386" s="481"/>
      <c r="R386" s="1097"/>
      <c r="S386" s="1098"/>
      <c r="T386" s="1098"/>
      <c r="U386" s="1096"/>
    </row>
    <row r="387" spans="1:21" s="456" customFormat="1" ht="23.25" customHeight="1">
      <c r="A387" s="467">
        <f t="shared" si="11"/>
        <v>374</v>
      </c>
      <c r="B387" s="1095"/>
      <c r="C387" s="1096"/>
      <c r="D387" s="1095"/>
      <c r="E387" s="1096"/>
      <c r="F387" s="483"/>
      <c r="G387" s="484"/>
      <c r="H387" s="483"/>
      <c r="I387" s="485"/>
      <c r="J387" s="486"/>
      <c r="K387" s="481"/>
      <c r="L387" s="482"/>
      <c r="M387" s="482"/>
      <c r="N387" s="487"/>
      <c r="O387" s="554"/>
      <c r="P387" s="555"/>
      <c r="Q387" s="481"/>
      <c r="R387" s="1097"/>
      <c r="S387" s="1098"/>
      <c r="T387" s="1098"/>
      <c r="U387" s="1096"/>
    </row>
    <row r="388" spans="1:21" s="456" customFormat="1" ht="23.25" customHeight="1">
      <c r="A388" s="467">
        <f t="shared" si="11"/>
        <v>375</v>
      </c>
      <c r="B388" s="1095"/>
      <c r="C388" s="1096"/>
      <c r="D388" s="1095"/>
      <c r="E388" s="1096"/>
      <c r="F388" s="483"/>
      <c r="G388" s="484"/>
      <c r="H388" s="483"/>
      <c r="I388" s="485"/>
      <c r="J388" s="486"/>
      <c r="K388" s="481"/>
      <c r="L388" s="482"/>
      <c r="M388" s="482"/>
      <c r="N388" s="487"/>
      <c r="O388" s="554"/>
      <c r="P388" s="555"/>
      <c r="Q388" s="481"/>
      <c r="R388" s="1097"/>
      <c r="S388" s="1098"/>
      <c r="T388" s="1098"/>
      <c r="U388" s="1096"/>
    </row>
    <row r="389" spans="1:21" s="456" customFormat="1" ht="23.25" customHeight="1">
      <c r="A389" s="467">
        <f t="shared" si="11"/>
        <v>376</v>
      </c>
      <c r="B389" s="1095"/>
      <c r="C389" s="1096"/>
      <c r="D389" s="1095"/>
      <c r="E389" s="1096"/>
      <c r="F389" s="483"/>
      <c r="G389" s="484"/>
      <c r="H389" s="483"/>
      <c r="I389" s="485"/>
      <c r="J389" s="486"/>
      <c r="K389" s="481"/>
      <c r="L389" s="482"/>
      <c r="M389" s="482"/>
      <c r="N389" s="487"/>
      <c r="O389" s="554"/>
      <c r="P389" s="555"/>
      <c r="Q389" s="481"/>
      <c r="R389" s="1097"/>
      <c r="S389" s="1098"/>
      <c r="T389" s="1098"/>
      <c r="U389" s="1096"/>
    </row>
    <row r="390" spans="1:21" s="456" customFormat="1" ht="23.25" customHeight="1">
      <c r="A390" s="467">
        <f t="shared" si="11"/>
        <v>377</v>
      </c>
      <c r="B390" s="1095"/>
      <c r="C390" s="1096"/>
      <c r="D390" s="1095"/>
      <c r="E390" s="1096"/>
      <c r="F390" s="483"/>
      <c r="G390" s="484"/>
      <c r="H390" s="483"/>
      <c r="I390" s="485"/>
      <c r="J390" s="486"/>
      <c r="K390" s="481"/>
      <c r="L390" s="482"/>
      <c r="M390" s="482"/>
      <c r="N390" s="487"/>
      <c r="O390" s="554"/>
      <c r="P390" s="555"/>
      <c r="Q390" s="481"/>
      <c r="R390" s="1097"/>
      <c r="S390" s="1098"/>
      <c r="T390" s="1098"/>
      <c r="U390" s="1096"/>
    </row>
    <row r="391" spans="1:21" s="456" customFormat="1" ht="23.25" customHeight="1">
      <c r="A391" s="467">
        <f t="shared" si="11"/>
        <v>378</v>
      </c>
      <c r="B391" s="1095"/>
      <c r="C391" s="1096"/>
      <c r="D391" s="1095"/>
      <c r="E391" s="1096"/>
      <c r="F391" s="483"/>
      <c r="G391" s="484"/>
      <c r="H391" s="483"/>
      <c r="I391" s="485"/>
      <c r="J391" s="486"/>
      <c r="K391" s="481"/>
      <c r="L391" s="482"/>
      <c r="M391" s="482"/>
      <c r="N391" s="487"/>
      <c r="O391" s="554"/>
      <c r="P391" s="555"/>
      <c r="Q391" s="481"/>
      <c r="R391" s="1097"/>
      <c r="S391" s="1098"/>
      <c r="T391" s="1098"/>
      <c r="U391" s="1096"/>
    </row>
    <row r="392" spans="1:21" s="456" customFormat="1" ht="23.25" customHeight="1">
      <c r="A392" s="467">
        <f t="shared" si="11"/>
        <v>379</v>
      </c>
      <c r="B392" s="1095"/>
      <c r="C392" s="1096"/>
      <c r="D392" s="1095"/>
      <c r="E392" s="1096"/>
      <c r="F392" s="483"/>
      <c r="G392" s="484"/>
      <c r="H392" s="483"/>
      <c r="I392" s="485"/>
      <c r="J392" s="486"/>
      <c r="K392" s="481"/>
      <c r="L392" s="482"/>
      <c r="M392" s="482"/>
      <c r="N392" s="487"/>
      <c r="O392" s="554"/>
      <c r="P392" s="555"/>
      <c r="Q392" s="481"/>
      <c r="R392" s="1097"/>
      <c r="S392" s="1098"/>
      <c r="T392" s="1098"/>
      <c r="U392" s="1096"/>
    </row>
    <row r="393" spans="1:21" s="456" customFormat="1" ht="23.25" customHeight="1">
      <c r="A393" s="467">
        <f t="shared" si="11"/>
        <v>380</v>
      </c>
      <c r="B393" s="1095"/>
      <c r="C393" s="1096"/>
      <c r="D393" s="1095"/>
      <c r="E393" s="1096"/>
      <c r="F393" s="483"/>
      <c r="G393" s="484"/>
      <c r="H393" s="483"/>
      <c r="I393" s="485"/>
      <c r="J393" s="486"/>
      <c r="K393" s="481"/>
      <c r="L393" s="482"/>
      <c r="M393" s="482"/>
      <c r="N393" s="487"/>
      <c r="O393" s="554"/>
      <c r="P393" s="555"/>
      <c r="Q393" s="481"/>
      <c r="R393" s="1097"/>
      <c r="S393" s="1098"/>
      <c r="T393" s="1098"/>
      <c r="U393" s="1096"/>
    </row>
    <row r="394" spans="1:21" s="456" customFormat="1" ht="23.25" customHeight="1">
      <c r="A394" s="467">
        <f t="shared" si="11"/>
        <v>381</v>
      </c>
      <c r="B394" s="1095"/>
      <c r="C394" s="1096"/>
      <c r="D394" s="1095"/>
      <c r="E394" s="1096"/>
      <c r="F394" s="483"/>
      <c r="G394" s="484"/>
      <c r="H394" s="483"/>
      <c r="I394" s="485"/>
      <c r="J394" s="486"/>
      <c r="K394" s="481"/>
      <c r="L394" s="482"/>
      <c r="M394" s="482"/>
      <c r="N394" s="487"/>
      <c r="O394" s="554"/>
      <c r="P394" s="555"/>
      <c r="Q394" s="481"/>
      <c r="R394" s="1097"/>
      <c r="S394" s="1098"/>
      <c r="T394" s="1098"/>
      <c r="U394" s="1096"/>
    </row>
    <row r="395" spans="1:21" s="456" customFormat="1" ht="23.25" customHeight="1">
      <c r="A395" s="467">
        <f t="shared" si="11"/>
        <v>382</v>
      </c>
      <c r="B395" s="1095"/>
      <c r="C395" s="1096"/>
      <c r="D395" s="1095"/>
      <c r="E395" s="1096"/>
      <c r="F395" s="483"/>
      <c r="G395" s="484"/>
      <c r="H395" s="483"/>
      <c r="I395" s="485"/>
      <c r="J395" s="486"/>
      <c r="K395" s="481"/>
      <c r="L395" s="482"/>
      <c r="M395" s="482"/>
      <c r="N395" s="487"/>
      <c r="O395" s="554"/>
      <c r="P395" s="555"/>
      <c r="Q395" s="481"/>
      <c r="R395" s="1097"/>
      <c r="S395" s="1098"/>
      <c r="T395" s="1098"/>
      <c r="U395" s="1096"/>
    </row>
    <row r="396" spans="1:21" s="456" customFormat="1" ht="23.25" customHeight="1">
      <c r="A396" s="467">
        <f t="shared" si="11"/>
        <v>383</v>
      </c>
      <c r="B396" s="1095"/>
      <c r="C396" s="1096"/>
      <c r="D396" s="1095"/>
      <c r="E396" s="1096"/>
      <c r="F396" s="483"/>
      <c r="G396" s="484"/>
      <c r="H396" s="483"/>
      <c r="I396" s="485"/>
      <c r="J396" s="486"/>
      <c r="K396" s="481"/>
      <c r="L396" s="482"/>
      <c r="M396" s="482"/>
      <c r="N396" s="487"/>
      <c r="O396" s="554"/>
      <c r="P396" s="555"/>
      <c r="Q396" s="481"/>
      <c r="R396" s="1097"/>
      <c r="S396" s="1098"/>
      <c r="T396" s="1098"/>
      <c r="U396" s="1096"/>
    </row>
    <row r="397" spans="1:21" s="456" customFormat="1" ht="23.25" customHeight="1">
      <c r="A397" s="467">
        <f t="shared" si="11"/>
        <v>384</v>
      </c>
      <c r="B397" s="1095"/>
      <c r="C397" s="1096"/>
      <c r="D397" s="1095"/>
      <c r="E397" s="1096"/>
      <c r="F397" s="483"/>
      <c r="G397" s="484"/>
      <c r="H397" s="483"/>
      <c r="I397" s="485"/>
      <c r="J397" s="486"/>
      <c r="K397" s="481"/>
      <c r="L397" s="482"/>
      <c r="M397" s="482"/>
      <c r="N397" s="487"/>
      <c r="O397" s="554"/>
      <c r="P397" s="555"/>
      <c r="Q397" s="481"/>
      <c r="R397" s="1097"/>
      <c r="S397" s="1098"/>
      <c r="T397" s="1098"/>
      <c r="U397" s="1096"/>
    </row>
    <row r="398" spans="1:21" s="456" customFormat="1" ht="23.25" customHeight="1">
      <c r="A398" s="467">
        <f t="shared" si="11"/>
        <v>385</v>
      </c>
      <c r="B398" s="1095"/>
      <c r="C398" s="1096"/>
      <c r="D398" s="1095"/>
      <c r="E398" s="1096"/>
      <c r="F398" s="483"/>
      <c r="G398" s="484"/>
      <c r="H398" s="483"/>
      <c r="I398" s="485"/>
      <c r="J398" s="486"/>
      <c r="K398" s="481"/>
      <c r="L398" s="482"/>
      <c r="M398" s="482"/>
      <c r="N398" s="487"/>
      <c r="O398" s="554"/>
      <c r="P398" s="555"/>
      <c r="Q398" s="481"/>
      <c r="R398" s="1097"/>
      <c r="S398" s="1098"/>
      <c r="T398" s="1098"/>
      <c r="U398" s="1096"/>
    </row>
    <row r="399" spans="1:21" s="456" customFormat="1" ht="23.25" customHeight="1">
      <c r="A399" s="467">
        <f t="shared" si="11"/>
        <v>386</v>
      </c>
      <c r="B399" s="1095"/>
      <c r="C399" s="1096"/>
      <c r="D399" s="1095"/>
      <c r="E399" s="1096"/>
      <c r="F399" s="483"/>
      <c r="G399" s="484"/>
      <c r="H399" s="483"/>
      <c r="I399" s="485"/>
      <c r="J399" s="486"/>
      <c r="K399" s="481"/>
      <c r="L399" s="482"/>
      <c r="M399" s="482"/>
      <c r="N399" s="487"/>
      <c r="O399" s="554"/>
      <c r="P399" s="555"/>
      <c r="Q399" s="481"/>
      <c r="R399" s="1097"/>
      <c r="S399" s="1098"/>
      <c r="T399" s="1098"/>
      <c r="U399" s="1096"/>
    </row>
    <row r="400" spans="1:21" s="456" customFormat="1" ht="23.25" customHeight="1">
      <c r="A400" s="467">
        <f t="shared" si="11"/>
        <v>387</v>
      </c>
      <c r="B400" s="1095"/>
      <c r="C400" s="1096"/>
      <c r="D400" s="1095"/>
      <c r="E400" s="1096"/>
      <c r="F400" s="483"/>
      <c r="G400" s="484"/>
      <c r="H400" s="483"/>
      <c r="I400" s="485"/>
      <c r="J400" s="486"/>
      <c r="K400" s="481"/>
      <c r="L400" s="482"/>
      <c r="M400" s="482"/>
      <c r="N400" s="487"/>
      <c r="O400" s="554"/>
      <c r="P400" s="555"/>
      <c r="Q400" s="481"/>
      <c r="R400" s="1097"/>
      <c r="S400" s="1098"/>
      <c r="T400" s="1098"/>
      <c r="U400" s="1096"/>
    </row>
    <row r="401" spans="1:21" s="456" customFormat="1" ht="23.25" customHeight="1">
      <c r="A401" s="467">
        <f t="shared" si="11"/>
        <v>388</v>
      </c>
      <c r="B401" s="1095"/>
      <c r="C401" s="1096"/>
      <c r="D401" s="1095"/>
      <c r="E401" s="1096"/>
      <c r="F401" s="483"/>
      <c r="G401" s="484"/>
      <c r="H401" s="483"/>
      <c r="I401" s="485"/>
      <c r="J401" s="486"/>
      <c r="K401" s="481"/>
      <c r="L401" s="482"/>
      <c r="M401" s="482"/>
      <c r="N401" s="487"/>
      <c r="O401" s="554"/>
      <c r="P401" s="555"/>
      <c r="Q401" s="481"/>
      <c r="R401" s="1097"/>
      <c r="S401" s="1098"/>
      <c r="T401" s="1098"/>
      <c r="U401" s="1096"/>
    </row>
    <row r="402" spans="1:21" s="456" customFormat="1" ht="23.25" customHeight="1">
      <c r="A402" s="467">
        <f t="shared" si="11"/>
        <v>389</v>
      </c>
      <c r="B402" s="1095"/>
      <c r="C402" s="1096"/>
      <c r="D402" s="1095"/>
      <c r="E402" s="1096"/>
      <c r="F402" s="483"/>
      <c r="G402" s="484"/>
      <c r="H402" s="483"/>
      <c r="I402" s="485"/>
      <c r="J402" s="486"/>
      <c r="K402" s="481"/>
      <c r="L402" s="482"/>
      <c r="M402" s="482"/>
      <c r="N402" s="487"/>
      <c r="O402" s="554"/>
      <c r="P402" s="555"/>
      <c r="Q402" s="481"/>
      <c r="R402" s="1097"/>
      <c r="S402" s="1098"/>
      <c r="T402" s="1098"/>
      <c r="U402" s="1096"/>
    </row>
    <row r="403" spans="1:21" s="456" customFormat="1" ht="23.25" customHeight="1">
      <c r="A403" s="467">
        <f t="shared" si="11"/>
        <v>390</v>
      </c>
      <c r="B403" s="1095"/>
      <c r="C403" s="1096"/>
      <c r="D403" s="1095"/>
      <c r="E403" s="1096"/>
      <c r="F403" s="483"/>
      <c r="G403" s="484"/>
      <c r="H403" s="483"/>
      <c r="I403" s="485"/>
      <c r="J403" s="486"/>
      <c r="K403" s="481"/>
      <c r="L403" s="482"/>
      <c r="M403" s="482"/>
      <c r="N403" s="487"/>
      <c r="O403" s="554"/>
      <c r="P403" s="555"/>
      <c r="Q403" s="481"/>
      <c r="R403" s="1097"/>
      <c r="S403" s="1098"/>
      <c r="T403" s="1098"/>
      <c r="U403" s="1096"/>
    </row>
    <row r="404" spans="1:21" s="456" customFormat="1" ht="23.25" customHeight="1">
      <c r="A404" s="467">
        <f t="shared" si="11"/>
        <v>391</v>
      </c>
      <c r="B404" s="1095"/>
      <c r="C404" s="1096"/>
      <c r="D404" s="1095"/>
      <c r="E404" s="1096"/>
      <c r="F404" s="483"/>
      <c r="G404" s="484"/>
      <c r="H404" s="483"/>
      <c r="I404" s="485"/>
      <c r="J404" s="486"/>
      <c r="K404" s="481"/>
      <c r="L404" s="482"/>
      <c r="M404" s="482"/>
      <c r="N404" s="487"/>
      <c r="O404" s="554"/>
      <c r="P404" s="555"/>
      <c r="Q404" s="481"/>
      <c r="R404" s="1097"/>
      <c r="S404" s="1098"/>
      <c r="T404" s="1098"/>
      <c r="U404" s="1096"/>
    </row>
    <row r="405" spans="1:21" s="456" customFormat="1" ht="23.25" customHeight="1">
      <c r="A405" s="467">
        <f t="shared" si="11"/>
        <v>392</v>
      </c>
      <c r="B405" s="1095"/>
      <c r="C405" s="1096"/>
      <c r="D405" s="1095"/>
      <c r="E405" s="1096"/>
      <c r="F405" s="483"/>
      <c r="G405" s="484"/>
      <c r="H405" s="483"/>
      <c r="I405" s="485"/>
      <c r="J405" s="486"/>
      <c r="K405" s="481"/>
      <c r="L405" s="482"/>
      <c r="M405" s="482"/>
      <c r="N405" s="487"/>
      <c r="O405" s="554"/>
      <c r="P405" s="555"/>
      <c r="Q405" s="481"/>
      <c r="R405" s="1097"/>
      <c r="S405" s="1098"/>
      <c r="T405" s="1098"/>
      <c r="U405" s="1096"/>
    </row>
    <row r="406" spans="1:21" s="456" customFormat="1" ht="23.25" customHeight="1">
      <c r="A406" s="467">
        <f t="shared" si="11"/>
        <v>393</v>
      </c>
      <c r="B406" s="1095"/>
      <c r="C406" s="1096"/>
      <c r="D406" s="1095"/>
      <c r="E406" s="1096"/>
      <c r="F406" s="483"/>
      <c r="G406" s="484"/>
      <c r="H406" s="483"/>
      <c r="I406" s="485"/>
      <c r="J406" s="486"/>
      <c r="K406" s="481"/>
      <c r="L406" s="482"/>
      <c r="M406" s="482"/>
      <c r="N406" s="487"/>
      <c r="O406" s="554"/>
      <c r="P406" s="555"/>
      <c r="Q406" s="481"/>
      <c r="R406" s="1097"/>
      <c r="S406" s="1098"/>
      <c r="T406" s="1098"/>
      <c r="U406" s="1096"/>
    </row>
    <row r="407" spans="1:21" s="456" customFormat="1" ht="23.25" customHeight="1">
      <c r="A407" s="467">
        <f t="shared" si="11"/>
        <v>394</v>
      </c>
      <c r="B407" s="1095"/>
      <c r="C407" s="1096"/>
      <c r="D407" s="1095"/>
      <c r="E407" s="1096"/>
      <c r="F407" s="483"/>
      <c r="G407" s="484"/>
      <c r="H407" s="483"/>
      <c r="I407" s="485"/>
      <c r="J407" s="486"/>
      <c r="K407" s="481"/>
      <c r="L407" s="482"/>
      <c r="M407" s="482"/>
      <c r="N407" s="487"/>
      <c r="O407" s="554"/>
      <c r="P407" s="555"/>
      <c r="Q407" s="481"/>
      <c r="R407" s="1097"/>
      <c r="S407" s="1098"/>
      <c r="T407" s="1098"/>
      <c r="U407" s="1096"/>
    </row>
    <row r="408" spans="1:21" s="456" customFormat="1" ht="23.25" customHeight="1">
      <c r="A408" s="467">
        <f t="shared" si="11"/>
        <v>395</v>
      </c>
      <c r="B408" s="1095"/>
      <c r="C408" s="1096"/>
      <c r="D408" s="1095"/>
      <c r="E408" s="1096"/>
      <c r="F408" s="483"/>
      <c r="G408" s="484"/>
      <c r="H408" s="483"/>
      <c r="I408" s="485"/>
      <c r="J408" s="486"/>
      <c r="K408" s="481"/>
      <c r="L408" s="482"/>
      <c r="M408" s="482"/>
      <c r="N408" s="487"/>
      <c r="O408" s="554"/>
      <c r="P408" s="555"/>
      <c r="Q408" s="481"/>
      <c r="R408" s="1097"/>
      <c r="S408" s="1098"/>
      <c r="T408" s="1098"/>
      <c r="U408" s="1096"/>
    </row>
    <row r="409" spans="1:21" s="456" customFormat="1" ht="23.25" customHeight="1">
      <c r="A409" s="467">
        <f t="shared" si="11"/>
        <v>396</v>
      </c>
      <c r="B409" s="1095"/>
      <c r="C409" s="1096"/>
      <c r="D409" s="1095"/>
      <c r="E409" s="1096"/>
      <c r="F409" s="483"/>
      <c r="G409" s="484"/>
      <c r="H409" s="483"/>
      <c r="I409" s="485"/>
      <c r="J409" s="486"/>
      <c r="K409" s="481"/>
      <c r="L409" s="482"/>
      <c r="M409" s="482"/>
      <c r="N409" s="487"/>
      <c r="O409" s="554"/>
      <c r="P409" s="555"/>
      <c r="Q409" s="481"/>
      <c r="R409" s="1097"/>
      <c r="S409" s="1098"/>
      <c r="T409" s="1098"/>
      <c r="U409" s="1096"/>
    </row>
    <row r="410" spans="1:21" s="456" customFormat="1" ht="23.25" customHeight="1">
      <c r="A410" s="467">
        <f t="shared" si="11"/>
        <v>397</v>
      </c>
      <c r="B410" s="1095"/>
      <c r="C410" s="1096"/>
      <c r="D410" s="1095"/>
      <c r="E410" s="1096"/>
      <c r="F410" s="483"/>
      <c r="G410" s="484"/>
      <c r="H410" s="483"/>
      <c r="I410" s="485"/>
      <c r="J410" s="486"/>
      <c r="K410" s="481"/>
      <c r="L410" s="482"/>
      <c r="M410" s="482"/>
      <c r="N410" s="487"/>
      <c r="O410" s="554"/>
      <c r="P410" s="555"/>
      <c r="Q410" s="481"/>
      <c r="R410" s="1097"/>
      <c r="S410" s="1098"/>
      <c r="T410" s="1098"/>
      <c r="U410" s="1096"/>
    </row>
    <row r="411" spans="1:21" s="456" customFormat="1" ht="23.25" customHeight="1">
      <c r="A411" s="467">
        <f t="shared" si="11"/>
        <v>398</v>
      </c>
      <c r="B411" s="1095"/>
      <c r="C411" s="1096"/>
      <c r="D411" s="1095"/>
      <c r="E411" s="1096"/>
      <c r="F411" s="483"/>
      <c r="G411" s="484"/>
      <c r="H411" s="483"/>
      <c r="I411" s="485"/>
      <c r="J411" s="486"/>
      <c r="K411" s="481"/>
      <c r="L411" s="482"/>
      <c r="M411" s="482"/>
      <c r="N411" s="487"/>
      <c r="O411" s="554"/>
      <c r="P411" s="555"/>
      <c r="Q411" s="481"/>
      <c r="R411" s="1097"/>
      <c r="S411" s="1098"/>
      <c r="T411" s="1098"/>
      <c r="U411" s="1096"/>
    </row>
    <row r="412" spans="1:21" s="456" customFormat="1" ht="23.25" customHeight="1">
      <c r="A412" s="467">
        <f t="shared" si="11"/>
        <v>399</v>
      </c>
      <c r="B412" s="1095"/>
      <c r="C412" s="1096"/>
      <c r="D412" s="1095"/>
      <c r="E412" s="1096"/>
      <c r="F412" s="483"/>
      <c r="G412" s="484"/>
      <c r="H412" s="483"/>
      <c r="I412" s="485"/>
      <c r="J412" s="486"/>
      <c r="K412" s="481"/>
      <c r="L412" s="482"/>
      <c r="M412" s="482"/>
      <c r="N412" s="487"/>
      <c r="O412" s="554"/>
      <c r="P412" s="555"/>
      <c r="Q412" s="481"/>
      <c r="R412" s="1097"/>
      <c r="S412" s="1098"/>
      <c r="T412" s="1098"/>
      <c r="U412" s="1096"/>
    </row>
    <row r="413" spans="1:21" s="456" customFormat="1" ht="23.25" customHeight="1">
      <c r="A413" s="467">
        <f t="shared" si="11"/>
        <v>400</v>
      </c>
      <c r="B413" s="1095"/>
      <c r="C413" s="1096"/>
      <c r="D413" s="1095"/>
      <c r="E413" s="1096"/>
      <c r="F413" s="483"/>
      <c r="G413" s="484"/>
      <c r="H413" s="483"/>
      <c r="I413" s="485"/>
      <c r="J413" s="486"/>
      <c r="K413" s="481"/>
      <c r="L413" s="482"/>
      <c r="M413" s="482"/>
      <c r="N413" s="487"/>
      <c r="O413" s="554"/>
      <c r="P413" s="555"/>
      <c r="Q413" s="481"/>
      <c r="R413" s="1097"/>
      <c r="S413" s="1098"/>
      <c r="T413" s="1098"/>
      <c r="U413" s="1096"/>
    </row>
    <row r="414" spans="1:21" s="456" customFormat="1" ht="23.25" customHeight="1">
      <c r="A414" s="467">
        <f t="shared" si="11"/>
        <v>401</v>
      </c>
      <c r="B414" s="1095"/>
      <c r="C414" s="1096"/>
      <c r="D414" s="1095"/>
      <c r="E414" s="1096"/>
      <c r="F414" s="483"/>
      <c r="G414" s="484"/>
      <c r="H414" s="483"/>
      <c r="I414" s="485"/>
      <c r="J414" s="486"/>
      <c r="K414" s="481"/>
      <c r="L414" s="482"/>
      <c r="M414" s="482"/>
      <c r="N414" s="487"/>
      <c r="O414" s="554"/>
      <c r="P414" s="555"/>
      <c r="Q414" s="481"/>
      <c r="R414" s="1097"/>
      <c r="S414" s="1098"/>
      <c r="T414" s="1098"/>
      <c r="U414" s="1096"/>
    </row>
    <row r="415" spans="1:21" s="456" customFormat="1" ht="23.25" customHeight="1">
      <c r="A415" s="467">
        <f t="shared" si="11"/>
        <v>402</v>
      </c>
      <c r="B415" s="1095"/>
      <c r="C415" s="1096"/>
      <c r="D415" s="1095"/>
      <c r="E415" s="1096"/>
      <c r="F415" s="483"/>
      <c r="G415" s="484"/>
      <c r="H415" s="483"/>
      <c r="I415" s="485"/>
      <c r="J415" s="486"/>
      <c r="K415" s="481"/>
      <c r="L415" s="482"/>
      <c r="M415" s="482"/>
      <c r="N415" s="487"/>
      <c r="O415" s="554"/>
      <c r="P415" s="555"/>
      <c r="Q415" s="481"/>
      <c r="R415" s="1097"/>
      <c r="S415" s="1098"/>
      <c r="T415" s="1098"/>
      <c r="U415" s="1096"/>
    </row>
    <row r="416" spans="1:21" s="456" customFormat="1" ht="23.25" customHeight="1">
      <c r="A416" s="467">
        <f t="shared" si="11"/>
        <v>403</v>
      </c>
      <c r="B416" s="1095"/>
      <c r="C416" s="1096"/>
      <c r="D416" s="1095"/>
      <c r="E416" s="1096"/>
      <c r="F416" s="483"/>
      <c r="G416" s="484"/>
      <c r="H416" s="483"/>
      <c r="I416" s="485"/>
      <c r="J416" s="486"/>
      <c r="K416" s="481"/>
      <c r="L416" s="482"/>
      <c r="M416" s="482"/>
      <c r="N416" s="487"/>
      <c r="O416" s="554"/>
      <c r="P416" s="555"/>
      <c r="Q416" s="481"/>
      <c r="R416" s="1097"/>
      <c r="S416" s="1098"/>
      <c r="T416" s="1098"/>
      <c r="U416" s="1096"/>
    </row>
    <row r="417" spans="1:21" s="456" customFormat="1" ht="23.25" customHeight="1">
      <c r="A417" s="467">
        <f t="shared" si="11"/>
        <v>404</v>
      </c>
      <c r="B417" s="1095"/>
      <c r="C417" s="1096"/>
      <c r="D417" s="1095"/>
      <c r="E417" s="1096"/>
      <c r="F417" s="483"/>
      <c r="G417" s="484"/>
      <c r="H417" s="483"/>
      <c r="I417" s="485"/>
      <c r="J417" s="486"/>
      <c r="K417" s="481"/>
      <c r="L417" s="482"/>
      <c r="M417" s="482"/>
      <c r="N417" s="487"/>
      <c r="O417" s="554"/>
      <c r="P417" s="555"/>
      <c r="Q417" s="481"/>
      <c r="R417" s="1097"/>
      <c r="S417" s="1098"/>
      <c r="T417" s="1098"/>
      <c r="U417" s="1096"/>
    </row>
    <row r="418" spans="1:21" s="456" customFormat="1" ht="23.25" customHeight="1">
      <c r="A418" s="467">
        <f t="shared" si="11"/>
        <v>405</v>
      </c>
      <c r="B418" s="1095"/>
      <c r="C418" s="1096"/>
      <c r="D418" s="1095"/>
      <c r="E418" s="1096"/>
      <c r="F418" s="483"/>
      <c r="G418" s="484"/>
      <c r="H418" s="483"/>
      <c r="I418" s="485"/>
      <c r="J418" s="486"/>
      <c r="K418" s="481"/>
      <c r="L418" s="482"/>
      <c r="M418" s="482"/>
      <c r="N418" s="487"/>
      <c r="O418" s="554"/>
      <c r="P418" s="555"/>
      <c r="Q418" s="481"/>
      <c r="R418" s="1097"/>
      <c r="S418" s="1098"/>
      <c r="T418" s="1098"/>
      <c r="U418" s="1096"/>
    </row>
    <row r="419" spans="1:21" s="456" customFormat="1" ht="23.25" customHeight="1">
      <c r="A419" s="467">
        <f t="shared" si="11"/>
        <v>406</v>
      </c>
      <c r="B419" s="1095"/>
      <c r="C419" s="1096"/>
      <c r="D419" s="1095"/>
      <c r="E419" s="1096"/>
      <c r="F419" s="483"/>
      <c r="G419" s="484"/>
      <c r="H419" s="483"/>
      <c r="I419" s="485"/>
      <c r="J419" s="486"/>
      <c r="K419" s="481"/>
      <c r="L419" s="482"/>
      <c r="M419" s="482"/>
      <c r="N419" s="487"/>
      <c r="O419" s="554"/>
      <c r="P419" s="555"/>
      <c r="Q419" s="481"/>
      <c r="R419" s="1097"/>
      <c r="S419" s="1098"/>
      <c r="T419" s="1098"/>
      <c r="U419" s="1096"/>
    </row>
    <row r="420" spans="1:21" s="456" customFormat="1" ht="23.25" customHeight="1">
      <c r="A420" s="467">
        <f t="shared" si="11"/>
        <v>407</v>
      </c>
      <c r="B420" s="1095"/>
      <c r="C420" s="1096"/>
      <c r="D420" s="1095"/>
      <c r="E420" s="1096"/>
      <c r="F420" s="483"/>
      <c r="G420" s="484"/>
      <c r="H420" s="483"/>
      <c r="I420" s="485"/>
      <c r="J420" s="486"/>
      <c r="K420" s="481"/>
      <c r="L420" s="482"/>
      <c r="M420" s="482"/>
      <c r="N420" s="487"/>
      <c r="O420" s="554"/>
      <c r="P420" s="555"/>
      <c r="Q420" s="481"/>
      <c r="R420" s="1097"/>
      <c r="S420" s="1098"/>
      <c r="T420" s="1098"/>
      <c r="U420" s="1096"/>
    </row>
    <row r="421" spans="1:21" s="456" customFormat="1" ht="23.25" customHeight="1">
      <c r="A421" s="467">
        <f t="shared" si="11"/>
        <v>408</v>
      </c>
      <c r="B421" s="1095"/>
      <c r="C421" s="1096"/>
      <c r="D421" s="1095"/>
      <c r="E421" s="1096"/>
      <c r="F421" s="483"/>
      <c r="G421" s="484"/>
      <c r="H421" s="483"/>
      <c r="I421" s="485"/>
      <c r="J421" s="486"/>
      <c r="K421" s="481"/>
      <c r="L421" s="482"/>
      <c r="M421" s="482"/>
      <c r="N421" s="487"/>
      <c r="O421" s="554"/>
      <c r="P421" s="555"/>
      <c r="Q421" s="481"/>
      <c r="R421" s="1097"/>
      <c r="S421" s="1098"/>
      <c r="T421" s="1098"/>
      <c r="U421" s="1096"/>
    </row>
    <row r="422" spans="1:21" s="456" customFormat="1" ht="23.25" customHeight="1">
      <c r="A422" s="467">
        <f t="shared" si="11"/>
        <v>409</v>
      </c>
      <c r="B422" s="1095"/>
      <c r="C422" s="1096"/>
      <c r="D422" s="1095"/>
      <c r="E422" s="1096"/>
      <c r="F422" s="483"/>
      <c r="G422" s="484"/>
      <c r="H422" s="483"/>
      <c r="I422" s="485"/>
      <c r="J422" s="486"/>
      <c r="K422" s="481"/>
      <c r="L422" s="482"/>
      <c r="M422" s="482"/>
      <c r="N422" s="487"/>
      <c r="O422" s="554"/>
      <c r="P422" s="555"/>
      <c r="Q422" s="481"/>
      <c r="R422" s="1097"/>
      <c r="S422" s="1098"/>
      <c r="T422" s="1098"/>
      <c r="U422" s="1096"/>
    </row>
    <row r="423" spans="1:21" s="456" customFormat="1" ht="23.25" customHeight="1">
      <c r="A423" s="467">
        <f t="shared" si="11"/>
        <v>410</v>
      </c>
      <c r="B423" s="1095"/>
      <c r="C423" s="1096"/>
      <c r="D423" s="1095"/>
      <c r="E423" s="1096"/>
      <c r="F423" s="483"/>
      <c r="G423" s="484"/>
      <c r="H423" s="483"/>
      <c r="I423" s="485"/>
      <c r="J423" s="486"/>
      <c r="K423" s="481"/>
      <c r="L423" s="482"/>
      <c r="M423" s="482"/>
      <c r="N423" s="487"/>
      <c r="O423" s="554"/>
      <c r="P423" s="555"/>
      <c r="Q423" s="481"/>
      <c r="R423" s="1097"/>
      <c r="S423" s="1098"/>
      <c r="T423" s="1098"/>
      <c r="U423" s="1096"/>
    </row>
    <row r="424" spans="1:21" s="456" customFormat="1" ht="23.25" customHeight="1">
      <c r="A424" s="467">
        <f t="shared" si="11"/>
        <v>411</v>
      </c>
      <c r="B424" s="1095"/>
      <c r="C424" s="1096"/>
      <c r="D424" s="1095"/>
      <c r="E424" s="1096"/>
      <c r="F424" s="483"/>
      <c r="G424" s="484"/>
      <c r="H424" s="483"/>
      <c r="I424" s="485"/>
      <c r="J424" s="486"/>
      <c r="K424" s="481"/>
      <c r="L424" s="482"/>
      <c r="M424" s="482"/>
      <c r="N424" s="487"/>
      <c r="O424" s="554"/>
      <c r="P424" s="555"/>
      <c r="Q424" s="481"/>
      <c r="R424" s="1097"/>
      <c r="S424" s="1098"/>
      <c r="T424" s="1098"/>
      <c r="U424" s="1096"/>
    </row>
    <row r="425" spans="1:21" s="456" customFormat="1" ht="23.25" customHeight="1">
      <c r="A425" s="467">
        <f>A424+1</f>
        <v>412</v>
      </c>
      <c r="B425" s="1095"/>
      <c r="C425" s="1096"/>
      <c r="D425" s="1095"/>
      <c r="E425" s="1096"/>
      <c r="F425" s="483"/>
      <c r="G425" s="484"/>
      <c r="H425" s="483"/>
      <c r="I425" s="485"/>
      <c r="J425" s="486"/>
      <c r="K425" s="481"/>
      <c r="L425" s="482"/>
      <c r="M425" s="482"/>
      <c r="N425" s="487"/>
      <c r="O425" s="554"/>
      <c r="P425" s="555"/>
      <c r="Q425" s="481"/>
      <c r="R425" s="1097"/>
      <c r="S425" s="1098"/>
      <c r="T425" s="1098"/>
      <c r="U425" s="1096"/>
    </row>
    <row r="426" spans="1:21" s="456" customFormat="1" ht="23.25" customHeight="1">
      <c r="A426" s="467">
        <f t="shared" ref="A426:A454" si="12">A425+1</f>
        <v>413</v>
      </c>
      <c r="B426" s="1095"/>
      <c r="C426" s="1096"/>
      <c r="D426" s="1095"/>
      <c r="E426" s="1096"/>
      <c r="F426" s="483"/>
      <c r="G426" s="484"/>
      <c r="H426" s="483"/>
      <c r="I426" s="485"/>
      <c r="J426" s="486"/>
      <c r="K426" s="481"/>
      <c r="L426" s="482"/>
      <c r="M426" s="482"/>
      <c r="N426" s="487"/>
      <c r="O426" s="554"/>
      <c r="P426" s="555"/>
      <c r="Q426" s="481"/>
      <c r="R426" s="1097"/>
      <c r="S426" s="1098"/>
      <c r="T426" s="1098"/>
      <c r="U426" s="1096"/>
    </row>
    <row r="427" spans="1:21" s="456" customFormat="1" ht="23.25" customHeight="1">
      <c r="A427" s="467">
        <f t="shared" si="12"/>
        <v>414</v>
      </c>
      <c r="B427" s="1095"/>
      <c r="C427" s="1096"/>
      <c r="D427" s="1095"/>
      <c r="E427" s="1096"/>
      <c r="F427" s="483"/>
      <c r="G427" s="484"/>
      <c r="H427" s="483"/>
      <c r="I427" s="485"/>
      <c r="J427" s="486"/>
      <c r="K427" s="481"/>
      <c r="L427" s="482"/>
      <c r="M427" s="482"/>
      <c r="N427" s="487"/>
      <c r="O427" s="554"/>
      <c r="P427" s="555"/>
      <c r="Q427" s="481"/>
      <c r="R427" s="1097"/>
      <c r="S427" s="1098"/>
      <c r="T427" s="1098"/>
      <c r="U427" s="1096"/>
    </row>
    <row r="428" spans="1:21" s="456" customFormat="1" ht="23.25" customHeight="1">
      <c r="A428" s="467">
        <f t="shared" si="12"/>
        <v>415</v>
      </c>
      <c r="B428" s="1095"/>
      <c r="C428" s="1096"/>
      <c r="D428" s="1095"/>
      <c r="E428" s="1096"/>
      <c r="F428" s="483"/>
      <c r="G428" s="484"/>
      <c r="H428" s="483"/>
      <c r="I428" s="485"/>
      <c r="J428" s="486"/>
      <c r="K428" s="481"/>
      <c r="L428" s="482"/>
      <c r="M428" s="482"/>
      <c r="N428" s="487"/>
      <c r="O428" s="554"/>
      <c r="P428" s="555"/>
      <c r="Q428" s="481"/>
      <c r="R428" s="1097"/>
      <c r="S428" s="1098"/>
      <c r="T428" s="1098"/>
      <c r="U428" s="1096"/>
    </row>
    <row r="429" spans="1:21" s="456" customFormat="1" ht="23.25" customHeight="1">
      <c r="A429" s="467">
        <f t="shared" si="12"/>
        <v>416</v>
      </c>
      <c r="B429" s="1095"/>
      <c r="C429" s="1096"/>
      <c r="D429" s="1095"/>
      <c r="E429" s="1096"/>
      <c r="F429" s="483"/>
      <c r="G429" s="484"/>
      <c r="H429" s="483"/>
      <c r="I429" s="485"/>
      <c r="J429" s="486"/>
      <c r="K429" s="481"/>
      <c r="L429" s="482"/>
      <c r="M429" s="482"/>
      <c r="N429" s="487"/>
      <c r="O429" s="554"/>
      <c r="P429" s="555"/>
      <c r="Q429" s="481"/>
      <c r="R429" s="1097"/>
      <c r="S429" s="1098"/>
      <c r="T429" s="1098"/>
      <c r="U429" s="1096"/>
    </row>
    <row r="430" spans="1:21" s="456" customFormat="1" ht="23.25" customHeight="1">
      <c r="A430" s="467">
        <f t="shared" si="12"/>
        <v>417</v>
      </c>
      <c r="B430" s="1095"/>
      <c r="C430" s="1096"/>
      <c r="D430" s="1095"/>
      <c r="E430" s="1096"/>
      <c r="F430" s="483"/>
      <c r="G430" s="484"/>
      <c r="H430" s="483"/>
      <c r="I430" s="485"/>
      <c r="J430" s="486"/>
      <c r="K430" s="481"/>
      <c r="L430" s="482"/>
      <c r="M430" s="482"/>
      <c r="N430" s="487"/>
      <c r="O430" s="554"/>
      <c r="P430" s="555"/>
      <c r="Q430" s="481"/>
      <c r="R430" s="1097"/>
      <c r="S430" s="1098"/>
      <c r="T430" s="1098"/>
      <c r="U430" s="1096"/>
    </row>
    <row r="431" spans="1:21" s="456" customFormat="1" ht="23.25" customHeight="1">
      <c r="A431" s="467">
        <f t="shared" si="12"/>
        <v>418</v>
      </c>
      <c r="B431" s="1095"/>
      <c r="C431" s="1096"/>
      <c r="D431" s="1095"/>
      <c r="E431" s="1096"/>
      <c r="F431" s="483"/>
      <c r="G431" s="484"/>
      <c r="H431" s="483"/>
      <c r="I431" s="485"/>
      <c r="J431" s="486"/>
      <c r="K431" s="481"/>
      <c r="L431" s="482"/>
      <c r="M431" s="482"/>
      <c r="N431" s="487"/>
      <c r="O431" s="554"/>
      <c r="P431" s="555"/>
      <c r="Q431" s="481"/>
      <c r="R431" s="1097"/>
      <c r="S431" s="1098"/>
      <c r="T431" s="1098"/>
      <c r="U431" s="1096"/>
    </row>
    <row r="432" spans="1:21" s="456" customFormat="1" ht="23.25" customHeight="1">
      <c r="A432" s="467">
        <f t="shared" si="12"/>
        <v>419</v>
      </c>
      <c r="B432" s="1095"/>
      <c r="C432" s="1096"/>
      <c r="D432" s="1095"/>
      <c r="E432" s="1096"/>
      <c r="F432" s="483"/>
      <c r="G432" s="484"/>
      <c r="H432" s="483"/>
      <c r="I432" s="485"/>
      <c r="J432" s="486"/>
      <c r="K432" s="481"/>
      <c r="L432" s="482"/>
      <c r="M432" s="482"/>
      <c r="N432" s="487"/>
      <c r="O432" s="554"/>
      <c r="P432" s="555"/>
      <c r="Q432" s="481"/>
      <c r="R432" s="1097"/>
      <c r="S432" s="1098"/>
      <c r="T432" s="1098"/>
      <c r="U432" s="1096"/>
    </row>
    <row r="433" spans="1:21" s="456" customFormat="1" ht="23.25" customHeight="1">
      <c r="A433" s="467">
        <f t="shared" si="12"/>
        <v>420</v>
      </c>
      <c r="B433" s="1095"/>
      <c r="C433" s="1096"/>
      <c r="D433" s="1095"/>
      <c r="E433" s="1096"/>
      <c r="F433" s="483"/>
      <c r="G433" s="484"/>
      <c r="H433" s="483"/>
      <c r="I433" s="485"/>
      <c r="J433" s="486"/>
      <c r="K433" s="481"/>
      <c r="L433" s="482"/>
      <c r="M433" s="482"/>
      <c r="N433" s="487"/>
      <c r="O433" s="554"/>
      <c r="P433" s="555"/>
      <c r="Q433" s="481"/>
      <c r="R433" s="1097"/>
      <c r="S433" s="1098"/>
      <c r="T433" s="1098"/>
      <c r="U433" s="1096"/>
    </row>
    <row r="434" spans="1:21" s="456" customFormat="1" ht="23.25" customHeight="1">
      <c r="A434" s="467">
        <f t="shared" si="12"/>
        <v>421</v>
      </c>
      <c r="B434" s="1095"/>
      <c r="C434" s="1096"/>
      <c r="D434" s="1095"/>
      <c r="E434" s="1096"/>
      <c r="F434" s="483"/>
      <c r="G434" s="484"/>
      <c r="H434" s="483"/>
      <c r="I434" s="485"/>
      <c r="J434" s="486"/>
      <c r="K434" s="481"/>
      <c r="L434" s="482"/>
      <c r="M434" s="482"/>
      <c r="N434" s="487"/>
      <c r="O434" s="554"/>
      <c r="P434" s="555"/>
      <c r="Q434" s="481"/>
      <c r="R434" s="1097"/>
      <c r="S434" s="1098"/>
      <c r="T434" s="1098"/>
      <c r="U434" s="1096"/>
    </row>
    <row r="435" spans="1:21" s="456" customFormat="1" ht="23.25" customHeight="1">
      <c r="A435" s="467">
        <f t="shared" si="12"/>
        <v>422</v>
      </c>
      <c r="B435" s="1095"/>
      <c r="C435" s="1096"/>
      <c r="D435" s="1095"/>
      <c r="E435" s="1096"/>
      <c r="F435" s="483"/>
      <c r="G435" s="484"/>
      <c r="H435" s="483"/>
      <c r="I435" s="485"/>
      <c r="J435" s="486"/>
      <c r="K435" s="481"/>
      <c r="L435" s="482"/>
      <c r="M435" s="482"/>
      <c r="N435" s="487"/>
      <c r="O435" s="554"/>
      <c r="P435" s="555"/>
      <c r="Q435" s="481"/>
      <c r="R435" s="1097"/>
      <c r="S435" s="1098"/>
      <c r="T435" s="1098"/>
      <c r="U435" s="1096"/>
    </row>
    <row r="436" spans="1:21" s="456" customFormat="1" ht="23.25" customHeight="1">
      <c r="A436" s="467">
        <f t="shared" si="12"/>
        <v>423</v>
      </c>
      <c r="B436" s="1095"/>
      <c r="C436" s="1096"/>
      <c r="D436" s="1095"/>
      <c r="E436" s="1096"/>
      <c r="F436" s="483"/>
      <c r="G436" s="484"/>
      <c r="H436" s="483"/>
      <c r="I436" s="485"/>
      <c r="J436" s="486"/>
      <c r="K436" s="481"/>
      <c r="L436" s="482"/>
      <c r="M436" s="482"/>
      <c r="N436" s="487"/>
      <c r="O436" s="554"/>
      <c r="P436" s="555"/>
      <c r="Q436" s="481"/>
      <c r="R436" s="1097"/>
      <c r="S436" s="1098"/>
      <c r="T436" s="1098"/>
      <c r="U436" s="1096"/>
    </row>
    <row r="437" spans="1:21" s="456" customFormat="1" ht="23.25" customHeight="1">
      <c r="A437" s="467">
        <f t="shared" si="12"/>
        <v>424</v>
      </c>
      <c r="B437" s="1095"/>
      <c r="C437" s="1096"/>
      <c r="D437" s="1095"/>
      <c r="E437" s="1096"/>
      <c r="F437" s="483"/>
      <c r="G437" s="484"/>
      <c r="H437" s="483"/>
      <c r="I437" s="485"/>
      <c r="J437" s="486"/>
      <c r="K437" s="481"/>
      <c r="L437" s="482"/>
      <c r="M437" s="482"/>
      <c r="N437" s="487"/>
      <c r="O437" s="554"/>
      <c r="P437" s="555"/>
      <c r="Q437" s="481"/>
      <c r="R437" s="1097"/>
      <c r="S437" s="1098"/>
      <c r="T437" s="1098"/>
      <c r="U437" s="1096"/>
    </row>
    <row r="438" spans="1:21" s="456" customFormat="1" ht="23.25" customHeight="1">
      <c r="A438" s="467">
        <f t="shared" si="12"/>
        <v>425</v>
      </c>
      <c r="B438" s="1095"/>
      <c r="C438" s="1096"/>
      <c r="D438" s="1095"/>
      <c r="E438" s="1096"/>
      <c r="F438" s="483"/>
      <c r="G438" s="484"/>
      <c r="H438" s="483"/>
      <c r="I438" s="485"/>
      <c r="J438" s="486"/>
      <c r="K438" s="481"/>
      <c r="L438" s="482"/>
      <c r="M438" s="482"/>
      <c r="N438" s="487"/>
      <c r="O438" s="554"/>
      <c r="P438" s="555"/>
      <c r="Q438" s="481"/>
      <c r="R438" s="1097"/>
      <c r="S438" s="1098"/>
      <c r="T438" s="1098"/>
      <c r="U438" s="1096"/>
    </row>
    <row r="439" spans="1:21" s="456" customFormat="1" ht="23.25" customHeight="1">
      <c r="A439" s="467">
        <f t="shared" si="12"/>
        <v>426</v>
      </c>
      <c r="B439" s="1095"/>
      <c r="C439" s="1096"/>
      <c r="D439" s="1095"/>
      <c r="E439" s="1096"/>
      <c r="F439" s="483"/>
      <c r="G439" s="484"/>
      <c r="H439" s="483"/>
      <c r="I439" s="485"/>
      <c r="J439" s="486"/>
      <c r="K439" s="481"/>
      <c r="L439" s="482"/>
      <c r="M439" s="482"/>
      <c r="N439" s="487"/>
      <c r="O439" s="554"/>
      <c r="P439" s="555"/>
      <c r="Q439" s="481"/>
      <c r="R439" s="1097"/>
      <c r="S439" s="1098"/>
      <c r="T439" s="1098"/>
      <c r="U439" s="1096"/>
    </row>
    <row r="440" spans="1:21" s="456" customFormat="1" ht="23.25" customHeight="1">
      <c r="A440" s="467">
        <f t="shared" si="12"/>
        <v>427</v>
      </c>
      <c r="B440" s="1095"/>
      <c r="C440" s="1096"/>
      <c r="D440" s="1095"/>
      <c r="E440" s="1096"/>
      <c r="F440" s="483"/>
      <c r="G440" s="484"/>
      <c r="H440" s="483"/>
      <c r="I440" s="485"/>
      <c r="J440" s="486"/>
      <c r="K440" s="481"/>
      <c r="L440" s="482"/>
      <c r="M440" s="482"/>
      <c r="N440" s="487"/>
      <c r="O440" s="554"/>
      <c r="P440" s="555"/>
      <c r="Q440" s="481"/>
      <c r="R440" s="1097"/>
      <c r="S440" s="1098"/>
      <c r="T440" s="1098"/>
      <c r="U440" s="1096"/>
    </row>
    <row r="441" spans="1:21" s="456" customFormat="1" ht="23.25" customHeight="1">
      <c r="A441" s="467">
        <f t="shared" si="12"/>
        <v>428</v>
      </c>
      <c r="B441" s="1095"/>
      <c r="C441" s="1096"/>
      <c r="D441" s="1095"/>
      <c r="E441" s="1096"/>
      <c r="F441" s="483"/>
      <c r="G441" s="484"/>
      <c r="H441" s="483"/>
      <c r="I441" s="485"/>
      <c r="J441" s="486"/>
      <c r="K441" s="481"/>
      <c r="L441" s="482"/>
      <c r="M441" s="482"/>
      <c r="N441" s="487"/>
      <c r="O441" s="554"/>
      <c r="P441" s="555"/>
      <c r="Q441" s="481"/>
      <c r="R441" s="1097"/>
      <c r="S441" s="1098"/>
      <c r="T441" s="1098"/>
      <c r="U441" s="1096"/>
    </row>
    <row r="442" spans="1:21" s="456" customFormat="1" ht="23.25" customHeight="1">
      <c r="A442" s="467">
        <f t="shared" si="12"/>
        <v>429</v>
      </c>
      <c r="B442" s="1095"/>
      <c r="C442" s="1096"/>
      <c r="D442" s="1095"/>
      <c r="E442" s="1096"/>
      <c r="F442" s="483"/>
      <c r="G442" s="484"/>
      <c r="H442" s="483"/>
      <c r="I442" s="485"/>
      <c r="J442" s="486"/>
      <c r="K442" s="481"/>
      <c r="L442" s="482"/>
      <c r="M442" s="482"/>
      <c r="N442" s="487"/>
      <c r="O442" s="554"/>
      <c r="P442" s="555"/>
      <c r="Q442" s="481"/>
      <c r="R442" s="1097"/>
      <c r="S442" s="1098"/>
      <c r="T442" s="1098"/>
      <c r="U442" s="1096"/>
    </row>
    <row r="443" spans="1:21" s="456" customFormat="1" ht="23.25" customHeight="1">
      <c r="A443" s="467">
        <f t="shared" si="12"/>
        <v>430</v>
      </c>
      <c r="B443" s="1095"/>
      <c r="C443" s="1096"/>
      <c r="D443" s="1095"/>
      <c r="E443" s="1096"/>
      <c r="F443" s="483"/>
      <c r="G443" s="484"/>
      <c r="H443" s="483"/>
      <c r="I443" s="485"/>
      <c r="J443" s="486"/>
      <c r="K443" s="481"/>
      <c r="L443" s="482"/>
      <c r="M443" s="482"/>
      <c r="N443" s="487"/>
      <c r="O443" s="554"/>
      <c r="P443" s="555"/>
      <c r="Q443" s="481"/>
      <c r="R443" s="1097"/>
      <c r="S443" s="1098"/>
      <c r="T443" s="1098"/>
      <c r="U443" s="1096"/>
    </row>
    <row r="444" spans="1:21" s="456" customFormat="1" ht="23.25" customHeight="1">
      <c r="A444" s="467">
        <f t="shared" si="12"/>
        <v>431</v>
      </c>
      <c r="B444" s="1095"/>
      <c r="C444" s="1096"/>
      <c r="D444" s="1095"/>
      <c r="E444" s="1096"/>
      <c r="F444" s="483"/>
      <c r="G444" s="484"/>
      <c r="H444" s="483"/>
      <c r="I444" s="485"/>
      <c r="J444" s="486"/>
      <c r="K444" s="481"/>
      <c r="L444" s="482"/>
      <c r="M444" s="482"/>
      <c r="N444" s="487"/>
      <c r="O444" s="554"/>
      <c r="P444" s="555"/>
      <c r="Q444" s="481"/>
      <c r="R444" s="1097"/>
      <c r="S444" s="1098"/>
      <c r="T444" s="1098"/>
      <c r="U444" s="1096"/>
    </row>
    <row r="445" spans="1:21" s="456" customFormat="1" ht="23.25" customHeight="1">
      <c r="A445" s="467">
        <f t="shared" si="12"/>
        <v>432</v>
      </c>
      <c r="B445" s="1095"/>
      <c r="C445" s="1096"/>
      <c r="D445" s="1095"/>
      <c r="E445" s="1096"/>
      <c r="F445" s="483"/>
      <c r="G445" s="484"/>
      <c r="H445" s="483"/>
      <c r="I445" s="485"/>
      <c r="J445" s="486"/>
      <c r="K445" s="481"/>
      <c r="L445" s="482"/>
      <c r="M445" s="482"/>
      <c r="N445" s="487"/>
      <c r="O445" s="554"/>
      <c r="P445" s="555"/>
      <c r="Q445" s="481"/>
      <c r="R445" s="1097"/>
      <c r="S445" s="1098"/>
      <c r="T445" s="1098"/>
      <c r="U445" s="1096"/>
    </row>
    <row r="446" spans="1:21" s="456" customFormat="1" ht="23.25" customHeight="1">
      <c r="A446" s="467">
        <f t="shared" si="12"/>
        <v>433</v>
      </c>
      <c r="B446" s="1095"/>
      <c r="C446" s="1096"/>
      <c r="D446" s="1095"/>
      <c r="E446" s="1096"/>
      <c r="F446" s="483"/>
      <c r="G446" s="484"/>
      <c r="H446" s="483"/>
      <c r="I446" s="485"/>
      <c r="J446" s="486"/>
      <c r="K446" s="481"/>
      <c r="L446" s="482"/>
      <c r="M446" s="482"/>
      <c r="N446" s="487"/>
      <c r="O446" s="554"/>
      <c r="P446" s="555"/>
      <c r="Q446" s="481"/>
      <c r="R446" s="1097"/>
      <c r="S446" s="1098"/>
      <c r="T446" s="1098"/>
      <c r="U446" s="1096"/>
    </row>
    <row r="447" spans="1:21" s="456" customFormat="1" ht="23.25" customHeight="1">
      <c r="A447" s="467">
        <f t="shared" si="12"/>
        <v>434</v>
      </c>
      <c r="B447" s="1095"/>
      <c r="C447" s="1096"/>
      <c r="D447" s="1095"/>
      <c r="E447" s="1096"/>
      <c r="F447" s="483"/>
      <c r="G447" s="484"/>
      <c r="H447" s="483"/>
      <c r="I447" s="485"/>
      <c r="J447" s="486"/>
      <c r="K447" s="481"/>
      <c r="L447" s="482"/>
      <c r="M447" s="482"/>
      <c r="N447" s="487"/>
      <c r="O447" s="554"/>
      <c r="P447" s="555"/>
      <c r="Q447" s="481"/>
      <c r="R447" s="1097"/>
      <c r="S447" s="1098"/>
      <c r="T447" s="1098"/>
      <c r="U447" s="1096"/>
    </row>
    <row r="448" spans="1:21" s="456" customFormat="1" ht="23.25" customHeight="1">
      <c r="A448" s="467">
        <f t="shared" si="12"/>
        <v>435</v>
      </c>
      <c r="B448" s="1095"/>
      <c r="C448" s="1096"/>
      <c r="D448" s="1095"/>
      <c r="E448" s="1096"/>
      <c r="F448" s="483"/>
      <c r="G448" s="484"/>
      <c r="H448" s="483"/>
      <c r="I448" s="485"/>
      <c r="J448" s="486"/>
      <c r="K448" s="481"/>
      <c r="L448" s="482"/>
      <c r="M448" s="482"/>
      <c r="N448" s="487"/>
      <c r="O448" s="554"/>
      <c r="P448" s="555"/>
      <c r="Q448" s="481"/>
      <c r="R448" s="1097"/>
      <c r="S448" s="1098"/>
      <c r="T448" s="1098"/>
      <c r="U448" s="1096"/>
    </row>
    <row r="449" spans="1:21" s="456" customFormat="1" ht="23.25" customHeight="1">
      <c r="A449" s="467">
        <f t="shared" si="12"/>
        <v>436</v>
      </c>
      <c r="B449" s="1095"/>
      <c r="C449" s="1096"/>
      <c r="D449" s="1095"/>
      <c r="E449" s="1096"/>
      <c r="F449" s="483"/>
      <c r="G449" s="484"/>
      <c r="H449" s="483"/>
      <c r="I449" s="485"/>
      <c r="J449" s="486"/>
      <c r="K449" s="481"/>
      <c r="L449" s="482"/>
      <c r="M449" s="482"/>
      <c r="N449" s="487"/>
      <c r="O449" s="554"/>
      <c r="P449" s="555"/>
      <c r="Q449" s="481"/>
      <c r="R449" s="1097"/>
      <c r="S449" s="1098"/>
      <c r="T449" s="1098"/>
      <c r="U449" s="1096"/>
    </row>
    <row r="450" spans="1:21" s="456" customFormat="1" ht="23.25" customHeight="1">
      <c r="A450" s="467">
        <f t="shared" si="12"/>
        <v>437</v>
      </c>
      <c r="B450" s="1095"/>
      <c r="C450" s="1096"/>
      <c r="D450" s="1095"/>
      <c r="E450" s="1096"/>
      <c r="F450" s="483"/>
      <c r="G450" s="484"/>
      <c r="H450" s="483"/>
      <c r="I450" s="485"/>
      <c r="J450" s="486"/>
      <c r="K450" s="481"/>
      <c r="L450" s="482"/>
      <c r="M450" s="482"/>
      <c r="N450" s="487"/>
      <c r="O450" s="554"/>
      <c r="P450" s="555"/>
      <c r="Q450" s="481"/>
      <c r="R450" s="1097"/>
      <c r="S450" s="1098"/>
      <c r="T450" s="1098"/>
      <c r="U450" s="1096"/>
    </row>
    <row r="451" spans="1:21" s="456" customFormat="1" ht="23.25" customHeight="1">
      <c r="A451" s="467">
        <f t="shared" si="12"/>
        <v>438</v>
      </c>
      <c r="B451" s="1095"/>
      <c r="C451" s="1096"/>
      <c r="D451" s="1095"/>
      <c r="E451" s="1096"/>
      <c r="F451" s="483"/>
      <c r="G451" s="484"/>
      <c r="H451" s="483"/>
      <c r="I451" s="485"/>
      <c r="J451" s="486"/>
      <c r="K451" s="481"/>
      <c r="L451" s="482"/>
      <c r="M451" s="482"/>
      <c r="N451" s="487"/>
      <c r="O451" s="554"/>
      <c r="P451" s="555"/>
      <c r="Q451" s="481"/>
      <c r="R451" s="1097"/>
      <c r="S451" s="1098"/>
      <c r="T451" s="1098"/>
      <c r="U451" s="1096"/>
    </row>
    <row r="452" spans="1:21" s="456" customFormat="1" ht="23.25" customHeight="1">
      <c r="A452" s="467">
        <f t="shared" si="12"/>
        <v>439</v>
      </c>
      <c r="B452" s="1095"/>
      <c r="C452" s="1096"/>
      <c r="D452" s="1095"/>
      <c r="E452" s="1096"/>
      <c r="F452" s="483"/>
      <c r="G452" s="484"/>
      <c r="H452" s="483"/>
      <c r="I452" s="485"/>
      <c r="J452" s="486"/>
      <c r="K452" s="481"/>
      <c r="L452" s="482"/>
      <c r="M452" s="482"/>
      <c r="N452" s="487"/>
      <c r="O452" s="554"/>
      <c r="P452" s="555"/>
      <c r="Q452" s="481"/>
      <c r="R452" s="1097"/>
      <c r="S452" s="1098"/>
      <c r="T452" s="1098"/>
      <c r="U452" s="1096"/>
    </row>
    <row r="453" spans="1:21" s="456" customFormat="1" ht="23.25" customHeight="1">
      <c r="A453" s="467">
        <f t="shared" si="12"/>
        <v>440</v>
      </c>
      <c r="B453" s="1095"/>
      <c r="C453" s="1096"/>
      <c r="D453" s="1095"/>
      <c r="E453" s="1096"/>
      <c r="F453" s="483"/>
      <c r="G453" s="484"/>
      <c r="H453" s="483"/>
      <c r="I453" s="485"/>
      <c r="J453" s="486"/>
      <c r="K453" s="481"/>
      <c r="L453" s="482"/>
      <c r="M453" s="482"/>
      <c r="N453" s="487"/>
      <c r="O453" s="554"/>
      <c r="P453" s="555"/>
      <c r="Q453" s="481"/>
      <c r="R453" s="1097"/>
      <c r="S453" s="1098"/>
      <c r="T453" s="1098"/>
      <c r="U453" s="1096"/>
    </row>
    <row r="454" spans="1:21" s="456" customFormat="1" ht="23.25" customHeight="1">
      <c r="A454" s="467">
        <f t="shared" si="12"/>
        <v>441</v>
      </c>
      <c r="B454" s="1095"/>
      <c r="C454" s="1096"/>
      <c r="D454" s="1095"/>
      <c r="E454" s="1096"/>
      <c r="F454" s="483"/>
      <c r="G454" s="484"/>
      <c r="H454" s="483"/>
      <c r="I454" s="485"/>
      <c r="J454" s="486"/>
      <c r="K454" s="481"/>
      <c r="L454" s="482"/>
      <c r="M454" s="482"/>
      <c r="N454" s="487"/>
      <c r="O454" s="554"/>
      <c r="P454" s="555"/>
      <c r="Q454" s="481"/>
      <c r="R454" s="1097"/>
      <c r="S454" s="1098"/>
      <c r="T454" s="1098"/>
      <c r="U454" s="1096"/>
    </row>
    <row r="455" spans="1:21" s="456" customFormat="1" ht="23.25" customHeight="1">
      <c r="A455" s="467">
        <f>A454+1</f>
        <v>442</v>
      </c>
      <c r="B455" s="1095"/>
      <c r="C455" s="1096"/>
      <c r="D455" s="1095"/>
      <c r="E455" s="1096"/>
      <c r="F455" s="483"/>
      <c r="G455" s="484"/>
      <c r="H455" s="483"/>
      <c r="I455" s="485"/>
      <c r="J455" s="486"/>
      <c r="K455" s="481"/>
      <c r="L455" s="482"/>
      <c r="M455" s="482"/>
      <c r="N455" s="487"/>
      <c r="O455" s="554"/>
      <c r="P455" s="555"/>
      <c r="Q455" s="481"/>
      <c r="R455" s="1097"/>
      <c r="S455" s="1098"/>
      <c r="T455" s="1098"/>
      <c r="U455" s="1096"/>
    </row>
    <row r="456" spans="1:21" s="456" customFormat="1" ht="23.25" customHeight="1">
      <c r="A456" s="467">
        <f t="shared" ref="A456:A484" si="13">A455+1</f>
        <v>443</v>
      </c>
      <c r="B456" s="1095"/>
      <c r="C456" s="1096"/>
      <c r="D456" s="1095"/>
      <c r="E456" s="1096"/>
      <c r="F456" s="483"/>
      <c r="G456" s="484"/>
      <c r="H456" s="483"/>
      <c r="I456" s="485"/>
      <c r="J456" s="486"/>
      <c r="K456" s="481"/>
      <c r="L456" s="482"/>
      <c r="M456" s="482"/>
      <c r="N456" s="487"/>
      <c r="O456" s="554"/>
      <c r="P456" s="555"/>
      <c r="Q456" s="481"/>
      <c r="R456" s="1097"/>
      <c r="S456" s="1098"/>
      <c r="T456" s="1098"/>
      <c r="U456" s="1096"/>
    </row>
    <row r="457" spans="1:21" s="456" customFormat="1" ht="23.25" customHeight="1">
      <c r="A457" s="467">
        <f t="shared" si="13"/>
        <v>444</v>
      </c>
      <c r="B457" s="1095"/>
      <c r="C457" s="1096"/>
      <c r="D457" s="1095"/>
      <c r="E457" s="1096"/>
      <c r="F457" s="483"/>
      <c r="G457" s="484"/>
      <c r="H457" s="483"/>
      <c r="I457" s="485"/>
      <c r="J457" s="486"/>
      <c r="K457" s="481"/>
      <c r="L457" s="482"/>
      <c r="M457" s="482"/>
      <c r="N457" s="487"/>
      <c r="O457" s="554"/>
      <c r="P457" s="555"/>
      <c r="Q457" s="481"/>
      <c r="R457" s="1097"/>
      <c r="S457" s="1098"/>
      <c r="T457" s="1098"/>
      <c r="U457" s="1096"/>
    </row>
    <row r="458" spans="1:21" s="456" customFormat="1" ht="23.25" customHeight="1">
      <c r="A458" s="467">
        <f t="shared" si="13"/>
        <v>445</v>
      </c>
      <c r="B458" s="1095"/>
      <c r="C458" s="1096"/>
      <c r="D458" s="1095"/>
      <c r="E458" s="1096"/>
      <c r="F458" s="483"/>
      <c r="G458" s="484"/>
      <c r="H458" s="483"/>
      <c r="I458" s="485"/>
      <c r="J458" s="486"/>
      <c r="K458" s="481"/>
      <c r="L458" s="482"/>
      <c r="M458" s="482"/>
      <c r="N458" s="487"/>
      <c r="O458" s="554"/>
      <c r="P458" s="555"/>
      <c r="Q458" s="481"/>
      <c r="R458" s="1097"/>
      <c r="S458" s="1098"/>
      <c r="T458" s="1098"/>
      <c r="U458" s="1096"/>
    </row>
    <row r="459" spans="1:21" s="456" customFormat="1" ht="23.25" customHeight="1">
      <c r="A459" s="467">
        <f t="shared" si="13"/>
        <v>446</v>
      </c>
      <c r="B459" s="1095"/>
      <c r="C459" s="1096"/>
      <c r="D459" s="1095"/>
      <c r="E459" s="1096"/>
      <c r="F459" s="483"/>
      <c r="G459" s="484"/>
      <c r="H459" s="483"/>
      <c r="I459" s="485"/>
      <c r="J459" s="486"/>
      <c r="K459" s="481"/>
      <c r="L459" s="482"/>
      <c r="M459" s="482"/>
      <c r="N459" s="487"/>
      <c r="O459" s="554"/>
      <c r="P459" s="555"/>
      <c r="Q459" s="481"/>
      <c r="R459" s="1097"/>
      <c r="S459" s="1098"/>
      <c r="T459" s="1098"/>
      <c r="U459" s="1096"/>
    </row>
    <row r="460" spans="1:21" s="456" customFormat="1" ht="23.25" customHeight="1">
      <c r="A460" s="467">
        <f t="shared" si="13"/>
        <v>447</v>
      </c>
      <c r="B460" s="1095"/>
      <c r="C460" s="1096"/>
      <c r="D460" s="1095"/>
      <c r="E460" s="1096"/>
      <c r="F460" s="483"/>
      <c r="G460" s="484"/>
      <c r="H460" s="483"/>
      <c r="I460" s="485"/>
      <c r="J460" s="486"/>
      <c r="K460" s="481"/>
      <c r="L460" s="482"/>
      <c r="M460" s="482"/>
      <c r="N460" s="487"/>
      <c r="O460" s="554"/>
      <c r="P460" s="555"/>
      <c r="Q460" s="481"/>
      <c r="R460" s="1097"/>
      <c r="S460" s="1098"/>
      <c r="T460" s="1098"/>
      <c r="U460" s="1096"/>
    </row>
    <row r="461" spans="1:21" s="456" customFormat="1" ht="23.25" customHeight="1">
      <c r="A461" s="467">
        <f t="shared" si="13"/>
        <v>448</v>
      </c>
      <c r="B461" s="1095"/>
      <c r="C461" s="1096"/>
      <c r="D461" s="1095"/>
      <c r="E461" s="1096"/>
      <c r="F461" s="483"/>
      <c r="G461" s="484"/>
      <c r="H461" s="483"/>
      <c r="I461" s="485"/>
      <c r="J461" s="486"/>
      <c r="K461" s="481"/>
      <c r="L461" s="482"/>
      <c r="M461" s="482"/>
      <c r="N461" s="487"/>
      <c r="O461" s="554"/>
      <c r="P461" s="555"/>
      <c r="Q461" s="481"/>
      <c r="R461" s="1097"/>
      <c r="S461" s="1098"/>
      <c r="T461" s="1098"/>
      <c r="U461" s="1096"/>
    </row>
    <row r="462" spans="1:21" s="456" customFormat="1" ht="23.25" customHeight="1">
      <c r="A462" s="467">
        <f t="shared" si="13"/>
        <v>449</v>
      </c>
      <c r="B462" s="1095"/>
      <c r="C462" s="1096"/>
      <c r="D462" s="1095"/>
      <c r="E462" s="1096"/>
      <c r="F462" s="483"/>
      <c r="G462" s="484"/>
      <c r="H462" s="483"/>
      <c r="I462" s="485"/>
      <c r="J462" s="486"/>
      <c r="K462" s="481"/>
      <c r="L462" s="482"/>
      <c r="M462" s="482"/>
      <c r="N462" s="487"/>
      <c r="O462" s="554"/>
      <c r="P462" s="555"/>
      <c r="Q462" s="481"/>
      <c r="R462" s="1097"/>
      <c r="S462" s="1098"/>
      <c r="T462" s="1098"/>
      <c r="U462" s="1096"/>
    </row>
    <row r="463" spans="1:21" s="456" customFormat="1" ht="23.25" customHeight="1">
      <c r="A463" s="467">
        <f t="shared" si="13"/>
        <v>450</v>
      </c>
      <c r="B463" s="1095"/>
      <c r="C463" s="1096"/>
      <c r="D463" s="1095"/>
      <c r="E463" s="1096"/>
      <c r="F463" s="483"/>
      <c r="G463" s="484"/>
      <c r="H463" s="483"/>
      <c r="I463" s="485"/>
      <c r="J463" s="486"/>
      <c r="K463" s="481"/>
      <c r="L463" s="482"/>
      <c r="M463" s="482"/>
      <c r="N463" s="487"/>
      <c r="O463" s="554"/>
      <c r="P463" s="555"/>
      <c r="Q463" s="481"/>
      <c r="R463" s="1097"/>
      <c r="S463" s="1098"/>
      <c r="T463" s="1098"/>
      <c r="U463" s="1096"/>
    </row>
    <row r="464" spans="1:21" s="456" customFormat="1" ht="23.25" customHeight="1">
      <c r="A464" s="467">
        <f t="shared" si="13"/>
        <v>451</v>
      </c>
      <c r="B464" s="1095"/>
      <c r="C464" s="1096"/>
      <c r="D464" s="1095"/>
      <c r="E464" s="1096"/>
      <c r="F464" s="483"/>
      <c r="G464" s="484"/>
      <c r="H464" s="483"/>
      <c r="I464" s="485"/>
      <c r="J464" s="486"/>
      <c r="K464" s="481"/>
      <c r="L464" s="482"/>
      <c r="M464" s="482"/>
      <c r="N464" s="487"/>
      <c r="O464" s="554"/>
      <c r="P464" s="555"/>
      <c r="Q464" s="481"/>
      <c r="R464" s="1097"/>
      <c r="S464" s="1098"/>
      <c r="T464" s="1098"/>
      <c r="U464" s="1096"/>
    </row>
    <row r="465" spans="1:21" s="456" customFormat="1" ht="23.25" customHeight="1">
      <c r="A465" s="467">
        <f t="shared" si="13"/>
        <v>452</v>
      </c>
      <c r="B465" s="1095"/>
      <c r="C465" s="1096"/>
      <c r="D465" s="1095"/>
      <c r="E465" s="1096"/>
      <c r="F465" s="483"/>
      <c r="G465" s="484"/>
      <c r="H465" s="483"/>
      <c r="I465" s="485"/>
      <c r="J465" s="486"/>
      <c r="K465" s="481"/>
      <c r="L465" s="482"/>
      <c r="M465" s="482"/>
      <c r="N465" s="487"/>
      <c r="O465" s="554"/>
      <c r="P465" s="555"/>
      <c r="Q465" s="481"/>
      <c r="R465" s="1097"/>
      <c r="S465" s="1098"/>
      <c r="T465" s="1098"/>
      <c r="U465" s="1096"/>
    </row>
    <row r="466" spans="1:21" s="456" customFormat="1" ht="23.25" customHeight="1">
      <c r="A466" s="467">
        <f t="shared" si="13"/>
        <v>453</v>
      </c>
      <c r="B466" s="1095"/>
      <c r="C466" s="1096"/>
      <c r="D466" s="1095"/>
      <c r="E466" s="1096"/>
      <c r="F466" s="483"/>
      <c r="G466" s="484"/>
      <c r="H466" s="483"/>
      <c r="I466" s="485"/>
      <c r="J466" s="486"/>
      <c r="K466" s="481"/>
      <c r="L466" s="482"/>
      <c r="M466" s="482"/>
      <c r="N466" s="487"/>
      <c r="O466" s="554"/>
      <c r="P466" s="555"/>
      <c r="Q466" s="481"/>
      <c r="R466" s="1097"/>
      <c r="S466" s="1098"/>
      <c r="T466" s="1098"/>
      <c r="U466" s="1096"/>
    </row>
    <row r="467" spans="1:21" s="456" customFormat="1" ht="23.25" customHeight="1">
      <c r="A467" s="467">
        <f t="shared" si="13"/>
        <v>454</v>
      </c>
      <c r="B467" s="1095"/>
      <c r="C467" s="1096"/>
      <c r="D467" s="1095"/>
      <c r="E467" s="1096"/>
      <c r="F467" s="483"/>
      <c r="G467" s="484"/>
      <c r="H467" s="483"/>
      <c r="I467" s="485"/>
      <c r="J467" s="486"/>
      <c r="K467" s="481"/>
      <c r="L467" s="482"/>
      <c r="M467" s="482"/>
      <c r="N467" s="487"/>
      <c r="O467" s="554"/>
      <c r="P467" s="555"/>
      <c r="Q467" s="481"/>
      <c r="R467" s="1097"/>
      <c r="S467" s="1098"/>
      <c r="T467" s="1098"/>
      <c r="U467" s="1096"/>
    </row>
    <row r="468" spans="1:21" s="456" customFormat="1" ht="23.25" customHeight="1">
      <c r="A468" s="467">
        <f t="shared" si="13"/>
        <v>455</v>
      </c>
      <c r="B468" s="1095"/>
      <c r="C468" s="1096"/>
      <c r="D468" s="1095"/>
      <c r="E468" s="1096"/>
      <c r="F468" s="483"/>
      <c r="G468" s="484"/>
      <c r="H468" s="483"/>
      <c r="I468" s="485"/>
      <c r="J468" s="486"/>
      <c r="K468" s="481"/>
      <c r="L468" s="482"/>
      <c r="M468" s="482"/>
      <c r="N468" s="487"/>
      <c r="O468" s="554"/>
      <c r="P468" s="555"/>
      <c r="Q468" s="481"/>
      <c r="R468" s="1097"/>
      <c r="S468" s="1098"/>
      <c r="T468" s="1098"/>
      <c r="U468" s="1096"/>
    </row>
    <row r="469" spans="1:21" s="456" customFormat="1" ht="23.25" customHeight="1">
      <c r="A469" s="467">
        <f t="shared" si="13"/>
        <v>456</v>
      </c>
      <c r="B469" s="1095"/>
      <c r="C469" s="1096"/>
      <c r="D469" s="1095"/>
      <c r="E469" s="1096"/>
      <c r="F469" s="483"/>
      <c r="G469" s="484"/>
      <c r="H469" s="483"/>
      <c r="I469" s="485"/>
      <c r="J469" s="486"/>
      <c r="K469" s="481"/>
      <c r="L469" s="482"/>
      <c r="M469" s="482"/>
      <c r="N469" s="487"/>
      <c r="O469" s="554"/>
      <c r="P469" s="555"/>
      <c r="Q469" s="481"/>
      <c r="R469" s="1097"/>
      <c r="S469" s="1098"/>
      <c r="T469" s="1098"/>
      <c r="U469" s="1096"/>
    </row>
    <row r="470" spans="1:21" s="456" customFormat="1" ht="23.25" customHeight="1">
      <c r="A470" s="467">
        <f t="shared" si="13"/>
        <v>457</v>
      </c>
      <c r="B470" s="1095"/>
      <c r="C470" s="1096"/>
      <c r="D470" s="1095"/>
      <c r="E470" s="1096"/>
      <c r="F470" s="483"/>
      <c r="G470" s="484"/>
      <c r="H470" s="483"/>
      <c r="I470" s="485"/>
      <c r="J470" s="486"/>
      <c r="K470" s="481"/>
      <c r="L470" s="482"/>
      <c r="M470" s="482"/>
      <c r="N470" s="487"/>
      <c r="O470" s="554"/>
      <c r="P470" s="555"/>
      <c r="Q470" s="481"/>
      <c r="R470" s="1097"/>
      <c r="S470" s="1098"/>
      <c r="T470" s="1098"/>
      <c r="U470" s="1096"/>
    </row>
    <row r="471" spans="1:21" s="456" customFormat="1" ht="23.25" customHeight="1">
      <c r="A471" s="467">
        <f t="shared" si="13"/>
        <v>458</v>
      </c>
      <c r="B471" s="1095"/>
      <c r="C471" s="1096"/>
      <c r="D471" s="1095"/>
      <c r="E471" s="1096"/>
      <c r="F471" s="483"/>
      <c r="G471" s="484"/>
      <c r="H471" s="483"/>
      <c r="I471" s="485"/>
      <c r="J471" s="486"/>
      <c r="K471" s="481"/>
      <c r="L471" s="482"/>
      <c r="M471" s="482"/>
      <c r="N471" s="487"/>
      <c r="O471" s="554"/>
      <c r="P471" s="555"/>
      <c r="Q471" s="481"/>
      <c r="R471" s="1097"/>
      <c r="S471" s="1098"/>
      <c r="T471" s="1098"/>
      <c r="U471" s="1096"/>
    </row>
    <row r="472" spans="1:21" s="456" customFormat="1" ht="23.25" customHeight="1">
      <c r="A472" s="467">
        <f t="shared" si="13"/>
        <v>459</v>
      </c>
      <c r="B472" s="1095"/>
      <c r="C472" s="1096"/>
      <c r="D472" s="1095"/>
      <c r="E472" s="1096"/>
      <c r="F472" s="483"/>
      <c r="G472" s="484"/>
      <c r="H472" s="483"/>
      <c r="I472" s="485"/>
      <c r="J472" s="486"/>
      <c r="K472" s="481"/>
      <c r="L472" s="482"/>
      <c r="M472" s="482"/>
      <c r="N472" s="487"/>
      <c r="O472" s="554"/>
      <c r="P472" s="555"/>
      <c r="Q472" s="481"/>
      <c r="R472" s="1097"/>
      <c r="S472" s="1098"/>
      <c r="T472" s="1098"/>
      <c r="U472" s="1096"/>
    </row>
    <row r="473" spans="1:21" s="456" customFormat="1" ht="23.25" customHeight="1">
      <c r="A473" s="467">
        <f t="shared" si="13"/>
        <v>460</v>
      </c>
      <c r="B473" s="1095"/>
      <c r="C473" s="1096"/>
      <c r="D473" s="1095"/>
      <c r="E473" s="1096"/>
      <c r="F473" s="483"/>
      <c r="G473" s="484"/>
      <c r="H473" s="483"/>
      <c r="I473" s="485"/>
      <c r="J473" s="486"/>
      <c r="K473" s="481"/>
      <c r="L473" s="482"/>
      <c r="M473" s="482"/>
      <c r="N473" s="487"/>
      <c r="O473" s="554"/>
      <c r="P473" s="555"/>
      <c r="Q473" s="481"/>
      <c r="R473" s="1097"/>
      <c r="S473" s="1098"/>
      <c r="T473" s="1098"/>
      <c r="U473" s="1096"/>
    </row>
    <row r="474" spans="1:21" s="456" customFormat="1" ht="23.25" customHeight="1">
      <c r="A474" s="467">
        <f t="shared" si="13"/>
        <v>461</v>
      </c>
      <c r="B474" s="1095"/>
      <c r="C474" s="1096"/>
      <c r="D474" s="1095"/>
      <c r="E474" s="1096"/>
      <c r="F474" s="483"/>
      <c r="G474" s="484"/>
      <c r="H474" s="483"/>
      <c r="I474" s="485"/>
      <c r="J474" s="486"/>
      <c r="K474" s="481"/>
      <c r="L474" s="482"/>
      <c r="M474" s="482"/>
      <c r="N474" s="487"/>
      <c r="O474" s="554"/>
      <c r="P474" s="555"/>
      <c r="Q474" s="481"/>
      <c r="R474" s="1097"/>
      <c r="S474" s="1098"/>
      <c r="T474" s="1098"/>
      <c r="U474" s="1096"/>
    </row>
    <row r="475" spans="1:21" s="456" customFormat="1" ht="23.25" customHeight="1">
      <c r="A475" s="467">
        <f t="shared" si="13"/>
        <v>462</v>
      </c>
      <c r="B475" s="1095"/>
      <c r="C475" s="1096"/>
      <c r="D475" s="1095"/>
      <c r="E475" s="1096"/>
      <c r="F475" s="483"/>
      <c r="G475" s="484"/>
      <c r="H475" s="483"/>
      <c r="I475" s="485"/>
      <c r="J475" s="486"/>
      <c r="K475" s="481"/>
      <c r="L475" s="482"/>
      <c r="M475" s="482"/>
      <c r="N475" s="487"/>
      <c r="O475" s="554"/>
      <c r="P475" s="555"/>
      <c r="Q475" s="481"/>
      <c r="R475" s="1097"/>
      <c r="S475" s="1098"/>
      <c r="T475" s="1098"/>
      <c r="U475" s="1096"/>
    </row>
    <row r="476" spans="1:21" s="456" customFormat="1" ht="23.25" customHeight="1">
      <c r="A476" s="467">
        <f t="shared" si="13"/>
        <v>463</v>
      </c>
      <c r="B476" s="1095"/>
      <c r="C476" s="1096"/>
      <c r="D476" s="1095"/>
      <c r="E476" s="1096"/>
      <c r="F476" s="483"/>
      <c r="G476" s="484"/>
      <c r="H476" s="483"/>
      <c r="I476" s="485"/>
      <c r="J476" s="486"/>
      <c r="K476" s="481"/>
      <c r="L476" s="482"/>
      <c r="M476" s="482"/>
      <c r="N476" s="487"/>
      <c r="O476" s="554"/>
      <c r="P476" s="555"/>
      <c r="Q476" s="481"/>
      <c r="R476" s="1097"/>
      <c r="S476" s="1098"/>
      <c r="T476" s="1098"/>
      <c r="U476" s="1096"/>
    </row>
    <row r="477" spans="1:21" s="456" customFormat="1" ht="23.25" customHeight="1">
      <c r="A477" s="467">
        <f t="shared" si="13"/>
        <v>464</v>
      </c>
      <c r="B477" s="1095"/>
      <c r="C477" s="1096"/>
      <c r="D477" s="1095"/>
      <c r="E477" s="1096"/>
      <c r="F477" s="483"/>
      <c r="G477" s="484"/>
      <c r="H477" s="483"/>
      <c r="I477" s="485"/>
      <c r="J477" s="486"/>
      <c r="K477" s="481"/>
      <c r="L477" s="482"/>
      <c r="M477" s="482"/>
      <c r="N477" s="487"/>
      <c r="O477" s="554"/>
      <c r="P477" s="555"/>
      <c r="Q477" s="481"/>
      <c r="R477" s="1097"/>
      <c r="S477" s="1098"/>
      <c r="T477" s="1098"/>
      <c r="U477" s="1096"/>
    </row>
    <row r="478" spans="1:21" s="456" customFormat="1" ht="23.25" customHeight="1">
      <c r="A478" s="467">
        <f t="shared" si="13"/>
        <v>465</v>
      </c>
      <c r="B478" s="1095"/>
      <c r="C478" s="1096"/>
      <c r="D478" s="1095"/>
      <c r="E478" s="1096"/>
      <c r="F478" s="483"/>
      <c r="G478" s="484"/>
      <c r="H478" s="483"/>
      <c r="I478" s="485"/>
      <c r="J478" s="486"/>
      <c r="K478" s="481"/>
      <c r="L478" s="482"/>
      <c r="M478" s="482"/>
      <c r="N478" s="487"/>
      <c r="O478" s="554"/>
      <c r="P478" s="555"/>
      <c r="Q478" s="481"/>
      <c r="R478" s="1097"/>
      <c r="S478" s="1098"/>
      <c r="T478" s="1098"/>
      <c r="U478" s="1096"/>
    </row>
    <row r="479" spans="1:21" s="456" customFormat="1" ht="23.25" customHeight="1">
      <c r="A479" s="467">
        <f t="shared" si="13"/>
        <v>466</v>
      </c>
      <c r="B479" s="1095"/>
      <c r="C479" s="1096"/>
      <c r="D479" s="1095"/>
      <c r="E479" s="1096"/>
      <c r="F479" s="483"/>
      <c r="G479" s="484"/>
      <c r="H479" s="483"/>
      <c r="I479" s="485"/>
      <c r="J479" s="486"/>
      <c r="K479" s="481"/>
      <c r="L479" s="482"/>
      <c r="M479" s="482"/>
      <c r="N479" s="487"/>
      <c r="O479" s="554"/>
      <c r="P479" s="555"/>
      <c r="Q479" s="481"/>
      <c r="R479" s="1097"/>
      <c r="S479" s="1098"/>
      <c r="T479" s="1098"/>
      <c r="U479" s="1096"/>
    </row>
    <row r="480" spans="1:21" s="456" customFormat="1" ht="23.25" customHeight="1">
      <c r="A480" s="467">
        <f t="shared" si="13"/>
        <v>467</v>
      </c>
      <c r="B480" s="1095"/>
      <c r="C480" s="1096"/>
      <c r="D480" s="1095"/>
      <c r="E480" s="1096"/>
      <c r="F480" s="483"/>
      <c r="G480" s="484"/>
      <c r="H480" s="483"/>
      <c r="I480" s="485"/>
      <c r="J480" s="486"/>
      <c r="K480" s="481"/>
      <c r="L480" s="482"/>
      <c r="M480" s="482"/>
      <c r="N480" s="487"/>
      <c r="O480" s="554"/>
      <c r="P480" s="555"/>
      <c r="Q480" s="481"/>
      <c r="R480" s="1097"/>
      <c r="S480" s="1098"/>
      <c r="T480" s="1098"/>
      <c r="U480" s="1096"/>
    </row>
    <row r="481" spans="1:21" s="456" customFormat="1" ht="23.25" customHeight="1">
      <c r="A481" s="467">
        <f t="shared" si="13"/>
        <v>468</v>
      </c>
      <c r="B481" s="1095"/>
      <c r="C481" s="1096"/>
      <c r="D481" s="1095"/>
      <c r="E481" s="1096"/>
      <c r="F481" s="483"/>
      <c r="G481" s="484"/>
      <c r="H481" s="483"/>
      <c r="I481" s="485"/>
      <c r="J481" s="486"/>
      <c r="K481" s="481"/>
      <c r="L481" s="482"/>
      <c r="M481" s="482"/>
      <c r="N481" s="487"/>
      <c r="O481" s="554"/>
      <c r="P481" s="555"/>
      <c r="Q481" s="481"/>
      <c r="R481" s="1097"/>
      <c r="S481" s="1098"/>
      <c r="T481" s="1098"/>
      <c r="U481" s="1096"/>
    </row>
    <row r="482" spans="1:21" s="456" customFormat="1" ht="23.25" customHeight="1">
      <c r="A482" s="467">
        <f t="shared" si="13"/>
        <v>469</v>
      </c>
      <c r="B482" s="1095"/>
      <c r="C482" s="1096"/>
      <c r="D482" s="1095"/>
      <c r="E482" s="1096"/>
      <c r="F482" s="483"/>
      <c r="G482" s="484"/>
      <c r="H482" s="483"/>
      <c r="I482" s="485"/>
      <c r="J482" s="486"/>
      <c r="K482" s="481"/>
      <c r="L482" s="482"/>
      <c r="M482" s="482"/>
      <c r="N482" s="487"/>
      <c r="O482" s="554"/>
      <c r="P482" s="555"/>
      <c r="Q482" s="481"/>
      <c r="R482" s="1097"/>
      <c r="S482" s="1098"/>
      <c r="T482" s="1098"/>
      <c r="U482" s="1096"/>
    </row>
    <row r="483" spans="1:21" s="456" customFormat="1" ht="23.25" customHeight="1">
      <c r="A483" s="467">
        <f t="shared" si="13"/>
        <v>470</v>
      </c>
      <c r="B483" s="1095"/>
      <c r="C483" s="1096"/>
      <c r="D483" s="1095"/>
      <c r="E483" s="1096"/>
      <c r="F483" s="483"/>
      <c r="G483" s="484"/>
      <c r="H483" s="483"/>
      <c r="I483" s="485"/>
      <c r="J483" s="486"/>
      <c r="K483" s="481"/>
      <c r="L483" s="482"/>
      <c r="M483" s="482"/>
      <c r="N483" s="487"/>
      <c r="O483" s="554"/>
      <c r="P483" s="555"/>
      <c r="Q483" s="481"/>
      <c r="R483" s="1097"/>
      <c r="S483" s="1098"/>
      <c r="T483" s="1098"/>
      <c r="U483" s="1096"/>
    </row>
    <row r="484" spans="1:21" s="456" customFormat="1" ht="23.25" customHeight="1">
      <c r="A484" s="467">
        <f t="shared" si="13"/>
        <v>471</v>
      </c>
      <c r="B484" s="1095"/>
      <c r="C484" s="1096"/>
      <c r="D484" s="1095"/>
      <c r="E484" s="1096"/>
      <c r="F484" s="483"/>
      <c r="G484" s="484"/>
      <c r="H484" s="483"/>
      <c r="I484" s="485"/>
      <c r="J484" s="486"/>
      <c r="K484" s="481"/>
      <c r="L484" s="482"/>
      <c r="M484" s="482"/>
      <c r="N484" s="487"/>
      <c r="O484" s="554"/>
      <c r="P484" s="555"/>
      <c r="Q484" s="481"/>
      <c r="R484" s="1097"/>
      <c r="S484" s="1098"/>
      <c r="T484" s="1098"/>
      <c r="U484" s="1096"/>
    </row>
    <row r="485" spans="1:21" s="456" customFormat="1" ht="23.25" customHeight="1">
      <c r="A485" s="467">
        <f>A484+1</f>
        <v>472</v>
      </c>
      <c r="B485" s="1095"/>
      <c r="C485" s="1096"/>
      <c r="D485" s="1095"/>
      <c r="E485" s="1096"/>
      <c r="F485" s="483"/>
      <c r="G485" s="484"/>
      <c r="H485" s="483"/>
      <c r="I485" s="485"/>
      <c r="J485" s="486"/>
      <c r="K485" s="481"/>
      <c r="L485" s="482"/>
      <c r="M485" s="482"/>
      <c r="N485" s="487"/>
      <c r="O485" s="554"/>
      <c r="P485" s="555"/>
      <c r="Q485" s="481"/>
      <c r="R485" s="1097"/>
      <c r="S485" s="1098"/>
      <c r="T485" s="1098"/>
      <c r="U485" s="1096"/>
    </row>
    <row r="486" spans="1:21" s="456" customFormat="1" ht="23.25" customHeight="1">
      <c r="A486" s="467">
        <f t="shared" ref="A486:A524" si="14">A485+1</f>
        <v>473</v>
      </c>
      <c r="B486" s="1095"/>
      <c r="C486" s="1096"/>
      <c r="D486" s="1095"/>
      <c r="E486" s="1096"/>
      <c r="F486" s="483"/>
      <c r="G486" s="484"/>
      <c r="H486" s="483"/>
      <c r="I486" s="485"/>
      <c r="J486" s="486"/>
      <c r="K486" s="481"/>
      <c r="L486" s="482"/>
      <c r="M486" s="482"/>
      <c r="N486" s="487"/>
      <c r="O486" s="554"/>
      <c r="P486" s="555"/>
      <c r="Q486" s="481"/>
      <c r="R486" s="1097"/>
      <c r="S486" s="1098"/>
      <c r="T486" s="1098"/>
      <c r="U486" s="1096"/>
    </row>
    <row r="487" spans="1:21" s="456" customFormat="1" ht="23.25" customHeight="1">
      <c r="A487" s="467">
        <f t="shared" si="14"/>
        <v>474</v>
      </c>
      <c r="B487" s="1095"/>
      <c r="C487" s="1096"/>
      <c r="D487" s="1095"/>
      <c r="E487" s="1096"/>
      <c r="F487" s="483"/>
      <c r="G487" s="484"/>
      <c r="H487" s="483"/>
      <c r="I487" s="485"/>
      <c r="J487" s="486"/>
      <c r="K487" s="481"/>
      <c r="L487" s="482"/>
      <c r="M487" s="482"/>
      <c r="N487" s="487"/>
      <c r="O487" s="554"/>
      <c r="P487" s="555"/>
      <c r="Q487" s="481"/>
      <c r="R487" s="1097"/>
      <c r="S487" s="1098"/>
      <c r="T487" s="1098"/>
      <c r="U487" s="1096"/>
    </row>
    <row r="488" spans="1:21" s="456" customFormat="1" ht="23.25" customHeight="1">
      <c r="A488" s="467">
        <f t="shared" si="14"/>
        <v>475</v>
      </c>
      <c r="B488" s="1095"/>
      <c r="C488" s="1096"/>
      <c r="D488" s="1095"/>
      <c r="E488" s="1096"/>
      <c r="F488" s="483"/>
      <c r="G488" s="484"/>
      <c r="H488" s="483"/>
      <c r="I488" s="485"/>
      <c r="J488" s="486"/>
      <c r="K488" s="481"/>
      <c r="L488" s="482"/>
      <c r="M488" s="482"/>
      <c r="N488" s="487"/>
      <c r="O488" s="554"/>
      <c r="P488" s="555"/>
      <c r="Q488" s="481"/>
      <c r="R488" s="1097"/>
      <c r="S488" s="1098"/>
      <c r="T488" s="1098"/>
      <c r="U488" s="1096"/>
    </row>
    <row r="489" spans="1:21" s="456" customFormat="1" ht="23.25" customHeight="1">
      <c r="A489" s="467">
        <f t="shared" si="14"/>
        <v>476</v>
      </c>
      <c r="B489" s="1095"/>
      <c r="C489" s="1096"/>
      <c r="D489" s="1095"/>
      <c r="E489" s="1096"/>
      <c r="F489" s="483"/>
      <c r="G489" s="484"/>
      <c r="H489" s="483"/>
      <c r="I489" s="485"/>
      <c r="J489" s="486"/>
      <c r="K489" s="481"/>
      <c r="L489" s="482"/>
      <c r="M489" s="482"/>
      <c r="N489" s="487"/>
      <c r="O489" s="554"/>
      <c r="P489" s="555"/>
      <c r="Q489" s="481"/>
      <c r="R489" s="1097"/>
      <c r="S489" s="1098"/>
      <c r="T489" s="1098"/>
      <c r="U489" s="1096"/>
    </row>
    <row r="490" spans="1:21" s="456" customFormat="1" ht="23.25" customHeight="1">
      <c r="A490" s="467">
        <f t="shared" si="14"/>
        <v>477</v>
      </c>
      <c r="B490" s="1095"/>
      <c r="C490" s="1096"/>
      <c r="D490" s="1095"/>
      <c r="E490" s="1096"/>
      <c r="F490" s="483"/>
      <c r="G490" s="484"/>
      <c r="H490" s="483"/>
      <c r="I490" s="485"/>
      <c r="J490" s="486"/>
      <c r="K490" s="481"/>
      <c r="L490" s="482"/>
      <c r="M490" s="482"/>
      <c r="N490" s="487"/>
      <c r="O490" s="554"/>
      <c r="P490" s="555"/>
      <c r="Q490" s="481"/>
      <c r="R490" s="1097"/>
      <c r="S490" s="1098"/>
      <c r="T490" s="1098"/>
      <c r="U490" s="1096"/>
    </row>
    <row r="491" spans="1:21" s="456" customFormat="1" ht="23.25" customHeight="1">
      <c r="A491" s="467">
        <f t="shared" si="14"/>
        <v>478</v>
      </c>
      <c r="B491" s="1095"/>
      <c r="C491" s="1096"/>
      <c r="D491" s="1095"/>
      <c r="E491" s="1096"/>
      <c r="F491" s="483"/>
      <c r="G491" s="484"/>
      <c r="H491" s="483"/>
      <c r="I491" s="485"/>
      <c r="J491" s="486"/>
      <c r="K491" s="481"/>
      <c r="L491" s="482"/>
      <c r="M491" s="482"/>
      <c r="N491" s="487"/>
      <c r="O491" s="554"/>
      <c r="P491" s="555"/>
      <c r="Q491" s="481"/>
      <c r="R491" s="1097"/>
      <c r="S491" s="1098"/>
      <c r="T491" s="1098"/>
      <c r="U491" s="1096"/>
    </row>
    <row r="492" spans="1:21" s="456" customFormat="1" ht="23.25" customHeight="1">
      <c r="A492" s="467">
        <f t="shared" si="14"/>
        <v>479</v>
      </c>
      <c r="B492" s="1095"/>
      <c r="C492" s="1096"/>
      <c r="D492" s="1095"/>
      <c r="E492" s="1096"/>
      <c r="F492" s="483"/>
      <c r="G492" s="484"/>
      <c r="H492" s="483"/>
      <c r="I492" s="485"/>
      <c r="J492" s="486"/>
      <c r="K492" s="481"/>
      <c r="L492" s="482"/>
      <c r="M492" s="482"/>
      <c r="N492" s="487"/>
      <c r="O492" s="554"/>
      <c r="P492" s="555"/>
      <c r="Q492" s="481"/>
      <c r="R492" s="1097"/>
      <c r="S492" s="1098"/>
      <c r="T492" s="1098"/>
      <c r="U492" s="1096"/>
    </row>
    <row r="493" spans="1:21" s="456" customFormat="1" ht="23.25" customHeight="1">
      <c r="A493" s="467">
        <f t="shared" si="14"/>
        <v>480</v>
      </c>
      <c r="B493" s="1095"/>
      <c r="C493" s="1096"/>
      <c r="D493" s="1095"/>
      <c r="E493" s="1096"/>
      <c r="F493" s="483"/>
      <c r="G493" s="484"/>
      <c r="H493" s="483"/>
      <c r="I493" s="485"/>
      <c r="J493" s="486"/>
      <c r="K493" s="481"/>
      <c r="L493" s="482"/>
      <c r="M493" s="482"/>
      <c r="N493" s="487"/>
      <c r="O493" s="554"/>
      <c r="P493" s="555"/>
      <c r="Q493" s="481"/>
      <c r="R493" s="1097"/>
      <c r="S493" s="1098"/>
      <c r="T493" s="1098"/>
      <c r="U493" s="1096"/>
    </row>
    <row r="494" spans="1:21" s="456" customFormat="1" ht="23.25" customHeight="1">
      <c r="A494" s="467">
        <f t="shared" si="14"/>
        <v>481</v>
      </c>
      <c r="B494" s="1095"/>
      <c r="C494" s="1096"/>
      <c r="D494" s="1095"/>
      <c r="E494" s="1096"/>
      <c r="F494" s="483"/>
      <c r="G494" s="484"/>
      <c r="H494" s="483"/>
      <c r="I494" s="485"/>
      <c r="J494" s="486"/>
      <c r="K494" s="481"/>
      <c r="L494" s="482"/>
      <c r="M494" s="482"/>
      <c r="N494" s="487"/>
      <c r="O494" s="554"/>
      <c r="P494" s="555"/>
      <c r="Q494" s="481"/>
      <c r="R494" s="1097"/>
      <c r="S494" s="1098"/>
      <c r="T494" s="1098"/>
      <c r="U494" s="1096"/>
    </row>
    <row r="495" spans="1:21" s="456" customFormat="1" ht="23.25" customHeight="1">
      <c r="A495" s="467">
        <f t="shared" si="14"/>
        <v>482</v>
      </c>
      <c r="B495" s="1095"/>
      <c r="C495" s="1096"/>
      <c r="D495" s="1095"/>
      <c r="E495" s="1096"/>
      <c r="F495" s="483"/>
      <c r="G495" s="484"/>
      <c r="H495" s="483"/>
      <c r="I495" s="485"/>
      <c r="J495" s="486"/>
      <c r="K495" s="481"/>
      <c r="L495" s="482"/>
      <c r="M495" s="482"/>
      <c r="N495" s="487"/>
      <c r="O495" s="554"/>
      <c r="P495" s="555"/>
      <c r="Q495" s="481"/>
      <c r="R495" s="1097"/>
      <c r="S495" s="1098"/>
      <c r="T495" s="1098"/>
      <c r="U495" s="1096"/>
    </row>
    <row r="496" spans="1:21" s="456" customFormat="1" ht="23.25" customHeight="1">
      <c r="A496" s="467">
        <f t="shared" si="14"/>
        <v>483</v>
      </c>
      <c r="B496" s="1095"/>
      <c r="C496" s="1096"/>
      <c r="D496" s="1095"/>
      <c r="E496" s="1096"/>
      <c r="F496" s="483"/>
      <c r="G496" s="484"/>
      <c r="H496" s="483"/>
      <c r="I496" s="485"/>
      <c r="J496" s="486"/>
      <c r="K496" s="481"/>
      <c r="L496" s="482"/>
      <c r="M496" s="482"/>
      <c r="N496" s="487"/>
      <c r="O496" s="554"/>
      <c r="P496" s="555"/>
      <c r="Q496" s="481"/>
      <c r="R496" s="1097"/>
      <c r="S496" s="1098"/>
      <c r="T496" s="1098"/>
      <c r="U496" s="1096"/>
    </row>
    <row r="497" spans="1:21" s="456" customFormat="1" ht="23.25" customHeight="1">
      <c r="A497" s="467">
        <f t="shared" si="14"/>
        <v>484</v>
      </c>
      <c r="B497" s="1095"/>
      <c r="C497" s="1096"/>
      <c r="D497" s="1095"/>
      <c r="E497" s="1096"/>
      <c r="F497" s="483"/>
      <c r="G497" s="484"/>
      <c r="H497" s="483"/>
      <c r="I497" s="485"/>
      <c r="J497" s="486"/>
      <c r="K497" s="481"/>
      <c r="L497" s="482"/>
      <c r="M497" s="482"/>
      <c r="N497" s="487"/>
      <c r="O497" s="554"/>
      <c r="P497" s="555"/>
      <c r="Q497" s="481"/>
      <c r="R497" s="1097"/>
      <c r="S497" s="1098"/>
      <c r="T497" s="1098"/>
      <c r="U497" s="1096"/>
    </row>
    <row r="498" spans="1:21" s="456" customFormat="1" ht="23.25" customHeight="1">
      <c r="A498" s="467">
        <f t="shared" si="14"/>
        <v>485</v>
      </c>
      <c r="B498" s="1095"/>
      <c r="C498" s="1096"/>
      <c r="D498" s="1095"/>
      <c r="E498" s="1096"/>
      <c r="F498" s="483"/>
      <c r="G498" s="484"/>
      <c r="H498" s="483"/>
      <c r="I498" s="485"/>
      <c r="J498" s="486"/>
      <c r="K498" s="481"/>
      <c r="L498" s="482"/>
      <c r="M498" s="482"/>
      <c r="N498" s="487"/>
      <c r="O498" s="554"/>
      <c r="P498" s="555"/>
      <c r="Q498" s="481"/>
      <c r="R498" s="1097"/>
      <c r="S498" s="1098"/>
      <c r="T498" s="1098"/>
      <c r="U498" s="1096"/>
    </row>
    <row r="499" spans="1:21" s="456" customFormat="1" ht="23.25" customHeight="1">
      <c r="A499" s="467">
        <f t="shared" si="14"/>
        <v>486</v>
      </c>
      <c r="B499" s="1095"/>
      <c r="C499" s="1096"/>
      <c r="D499" s="1095"/>
      <c r="E499" s="1096"/>
      <c r="F499" s="483"/>
      <c r="G499" s="484"/>
      <c r="H499" s="483"/>
      <c r="I499" s="485"/>
      <c r="J499" s="486"/>
      <c r="K499" s="481"/>
      <c r="L499" s="482"/>
      <c r="M499" s="482"/>
      <c r="N499" s="487"/>
      <c r="O499" s="554"/>
      <c r="P499" s="555"/>
      <c r="Q499" s="481"/>
      <c r="R499" s="1097"/>
      <c r="S499" s="1098"/>
      <c r="T499" s="1098"/>
      <c r="U499" s="1096"/>
    </row>
    <row r="500" spans="1:21" s="456" customFormat="1" ht="23.25" customHeight="1">
      <c r="A500" s="467">
        <f t="shared" si="14"/>
        <v>487</v>
      </c>
      <c r="B500" s="1095"/>
      <c r="C500" s="1096"/>
      <c r="D500" s="1095"/>
      <c r="E500" s="1096"/>
      <c r="F500" s="483"/>
      <c r="G500" s="484"/>
      <c r="H500" s="483"/>
      <c r="I500" s="485"/>
      <c r="J500" s="486"/>
      <c r="K500" s="481"/>
      <c r="L500" s="482"/>
      <c r="M500" s="482"/>
      <c r="N500" s="487"/>
      <c r="O500" s="554"/>
      <c r="P500" s="555"/>
      <c r="Q500" s="481"/>
      <c r="R500" s="1097"/>
      <c r="S500" s="1098"/>
      <c r="T500" s="1098"/>
      <c r="U500" s="1096"/>
    </row>
    <row r="501" spans="1:21" s="456" customFormat="1" ht="23.25" customHeight="1">
      <c r="A501" s="467">
        <f t="shared" si="14"/>
        <v>488</v>
      </c>
      <c r="B501" s="1095"/>
      <c r="C501" s="1096"/>
      <c r="D501" s="1095"/>
      <c r="E501" s="1096"/>
      <c r="F501" s="483"/>
      <c r="G501" s="484"/>
      <c r="H501" s="483"/>
      <c r="I501" s="485"/>
      <c r="J501" s="486"/>
      <c r="K501" s="481"/>
      <c r="L501" s="482"/>
      <c r="M501" s="482"/>
      <c r="N501" s="487"/>
      <c r="O501" s="554"/>
      <c r="P501" s="555"/>
      <c r="Q501" s="481"/>
      <c r="R501" s="1097"/>
      <c r="S501" s="1098"/>
      <c r="T501" s="1098"/>
      <c r="U501" s="1096"/>
    </row>
    <row r="502" spans="1:21" s="456" customFormat="1" ht="23.25" customHeight="1">
      <c r="A502" s="467">
        <f t="shared" si="14"/>
        <v>489</v>
      </c>
      <c r="B502" s="1095"/>
      <c r="C502" s="1096"/>
      <c r="D502" s="1095"/>
      <c r="E502" s="1096"/>
      <c r="F502" s="483"/>
      <c r="G502" s="484"/>
      <c r="H502" s="483"/>
      <c r="I502" s="485"/>
      <c r="J502" s="486"/>
      <c r="K502" s="481"/>
      <c r="L502" s="482"/>
      <c r="M502" s="482"/>
      <c r="N502" s="487"/>
      <c r="O502" s="554"/>
      <c r="P502" s="555"/>
      <c r="Q502" s="481"/>
      <c r="R502" s="1097"/>
      <c r="S502" s="1098"/>
      <c r="T502" s="1098"/>
      <c r="U502" s="1096"/>
    </row>
    <row r="503" spans="1:21" s="456" customFormat="1" ht="23.25" customHeight="1">
      <c r="A503" s="467">
        <f t="shared" si="14"/>
        <v>490</v>
      </c>
      <c r="B503" s="1095"/>
      <c r="C503" s="1096"/>
      <c r="D503" s="1095"/>
      <c r="E503" s="1096"/>
      <c r="F503" s="483"/>
      <c r="G503" s="484"/>
      <c r="H503" s="483"/>
      <c r="I503" s="485"/>
      <c r="J503" s="486"/>
      <c r="K503" s="481"/>
      <c r="L503" s="482"/>
      <c r="M503" s="482"/>
      <c r="N503" s="487"/>
      <c r="O503" s="554"/>
      <c r="P503" s="555"/>
      <c r="Q503" s="481"/>
      <c r="R503" s="1097"/>
      <c r="S503" s="1098"/>
      <c r="T503" s="1098"/>
      <c r="U503" s="1096"/>
    </row>
    <row r="504" spans="1:21" s="456" customFormat="1" ht="23.25" customHeight="1">
      <c r="A504" s="467">
        <f t="shared" si="14"/>
        <v>491</v>
      </c>
      <c r="B504" s="1095"/>
      <c r="C504" s="1096"/>
      <c r="D504" s="1095"/>
      <c r="E504" s="1096"/>
      <c r="F504" s="483"/>
      <c r="G504" s="484"/>
      <c r="H504" s="483"/>
      <c r="I504" s="485"/>
      <c r="J504" s="486"/>
      <c r="K504" s="481"/>
      <c r="L504" s="482"/>
      <c r="M504" s="482"/>
      <c r="N504" s="487"/>
      <c r="O504" s="554"/>
      <c r="P504" s="555"/>
      <c r="Q504" s="481"/>
      <c r="R504" s="1097"/>
      <c r="S504" s="1098"/>
      <c r="T504" s="1098"/>
      <c r="U504" s="1096"/>
    </row>
    <row r="505" spans="1:21" s="456" customFormat="1" ht="23.25" customHeight="1">
      <c r="A505" s="467">
        <f t="shared" si="14"/>
        <v>492</v>
      </c>
      <c r="B505" s="1095"/>
      <c r="C505" s="1096"/>
      <c r="D505" s="1095"/>
      <c r="E505" s="1096"/>
      <c r="F505" s="483"/>
      <c r="G505" s="484"/>
      <c r="H505" s="483"/>
      <c r="I505" s="485"/>
      <c r="J505" s="486"/>
      <c r="K505" s="481"/>
      <c r="L505" s="482"/>
      <c r="M505" s="482"/>
      <c r="N505" s="487"/>
      <c r="O505" s="554"/>
      <c r="P505" s="555"/>
      <c r="Q505" s="481"/>
      <c r="R505" s="1097"/>
      <c r="S505" s="1098"/>
      <c r="T505" s="1098"/>
      <c r="U505" s="1096"/>
    </row>
    <row r="506" spans="1:21" s="456" customFormat="1" ht="23.25" customHeight="1">
      <c r="A506" s="467">
        <f t="shared" si="14"/>
        <v>493</v>
      </c>
      <c r="B506" s="1095"/>
      <c r="C506" s="1096"/>
      <c r="D506" s="1095"/>
      <c r="E506" s="1096"/>
      <c r="F506" s="483"/>
      <c r="G506" s="484"/>
      <c r="H506" s="483"/>
      <c r="I506" s="485"/>
      <c r="J506" s="486"/>
      <c r="K506" s="481"/>
      <c r="L506" s="482"/>
      <c r="M506" s="482"/>
      <c r="N506" s="487"/>
      <c r="O506" s="554"/>
      <c r="P506" s="555"/>
      <c r="Q506" s="481"/>
      <c r="R506" s="1097"/>
      <c r="S506" s="1098"/>
      <c r="T506" s="1098"/>
      <c r="U506" s="1096"/>
    </row>
    <row r="507" spans="1:21" s="456" customFormat="1" ht="23.25" customHeight="1">
      <c r="A507" s="467">
        <f t="shared" si="14"/>
        <v>494</v>
      </c>
      <c r="B507" s="1095"/>
      <c r="C507" s="1096"/>
      <c r="D507" s="1095"/>
      <c r="E507" s="1096"/>
      <c r="F507" s="483"/>
      <c r="G507" s="484"/>
      <c r="H507" s="483"/>
      <c r="I507" s="485"/>
      <c r="J507" s="486"/>
      <c r="K507" s="481"/>
      <c r="L507" s="482"/>
      <c r="M507" s="482"/>
      <c r="N507" s="487"/>
      <c r="O507" s="554"/>
      <c r="P507" s="555"/>
      <c r="Q507" s="481"/>
      <c r="R507" s="1097"/>
      <c r="S507" s="1098"/>
      <c r="T507" s="1098"/>
      <c r="U507" s="1096"/>
    </row>
    <row r="508" spans="1:21" s="456" customFormat="1" ht="23.25" customHeight="1">
      <c r="A508" s="467">
        <f t="shared" si="14"/>
        <v>495</v>
      </c>
      <c r="B508" s="1095"/>
      <c r="C508" s="1096"/>
      <c r="D508" s="1095"/>
      <c r="E508" s="1096"/>
      <c r="F508" s="483"/>
      <c r="G508" s="484"/>
      <c r="H508" s="483"/>
      <c r="I508" s="485"/>
      <c r="J508" s="486"/>
      <c r="K508" s="481"/>
      <c r="L508" s="482"/>
      <c r="M508" s="482"/>
      <c r="N508" s="487"/>
      <c r="O508" s="554"/>
      <c r="P508" s="555"/>
      <c r="Q508" s="481"/>
      <c r="R508" s="1097"/>
      <c r="S508" s="1098"/>
      <c r="T508" s="1098"/>
      <c r="U508" s="1096"/>
    </row>
    <row r="509" spans="1:21" s="456" customFormat="1" ht="23.25" customHeight="1">
      <c r="A509" s="467">
        <f t="shared" si="14"/>
        <v>496</v>
      </c>
      <c r="B509" s="1095"/>
      <c r="C509" s="1096"/>
      <c r="D509" s="1095"/>
      <c r="E509" s="1096"/>
      <c r="F509" s="483"/>
      <c r="G509" s="484"/>
      <c r="H509" s="483"/>
      <c r="I509" s="485"/>
      <c r="J509" s="486"/>
      <c r="K509" s="481"/>
      <c r="L509" s="482"/>
      <c r="M509" s="482"/>
      <c r="N509" s="487"/>
      <c r="O509" s="554"/>
      <c r="P509" s="555"/>
      <c r="Q509" s="481"/>
      <c r="R509" s="1097"/>
      <c r="S509" s="1098"/>
      <c r="T509" s="1098"/>
      <c r="U509" s="1096"/>
    </row>
    <row r="510" spans="1:21" s="456" customFormat="1" ht="23.25" customHeight="1">
      <c r="A510" s="467">
        <f t="shared" si="14"/>
        <v>497</v>
      </c>
      <c r="B510" s="1095"/>
      <c r="C510" s="1096"/>
      <c r="D510" s="1095"/>
      <c r="E510" s="1096"/>
      <c r="F510" s="483"/>
      <c r="G510" s="484"/>
      <c r="H510" s="483"/>
      <c r="I510" s="485"/>
      <c r="J510" s="486"/>
      <c r="K510" s="481"/>
      <c r="L510" s="482"/>
      <c r="M510" s="482"/>
      <c r="N510" s="487"/>
      <c r="O510" s="554"/>
      <c r="P510" s="555"/>
      <c r="Q510" s="481"/>
      <c r="R510" s="1097"/>
      <c r="S510" s="1098"/>
      <c r="T510" s="1098"/>
      <c r="U510" s="1096"/>
    </row>
    <row r="511" spans="1:21" s="456" customFormat="1" ht="23.25" customHeight="1">
      <c r="A511" s="467">
        <f t="shared" si="14"/>
        <v>498</v>
      </c>
      <c r="B511" s="1095"/>
      <c r="C511" s="1096"/>
      <c r="D511" s="1095"/>
      <c r="E511" s="1096"/>
      <c r="F511" s="483"/>
      <c r="G511" s="484"/>
      <c r="H511" s="483"/>
      <c r="I511" s="485"/>
      <c r="J511" s="486"/>
      <c r="K511" s="481"/>
      <c r="L511" s="482"/>
      <c r="M511" s="482"/>
      <c r="N511" s="487"/>
      <c r="O511" s="554"/>
      <c r="P511" s="555"/>
      <c r="Q511" s="481"/>
      <c r="R511" s="1097"/>
      <c r="S511" s="1098"/>
      <c r="T511" s="1098"/>
      <c r="U511" s="1096"/>
    </row>
    <row r="512" spans="1:21" s="456" customFormat="1" ht="23.25" customHeight="1">
      <c r="A512" s="467">
        <f t="shared" si="14"/>
        <v>499</v>
      </c>
      <c r="B512" s="1095"/>
      <c r="C512" s="1096"/>
      <c r="D512" s="1095"/>
      <c r="E512" s="1096"/>
      <c r="F512" s="483"/>
      <c r="G512" s="484"/>
      <c r="H512" s="483"/>
      <c r="I512" s="485"/>
      <c r="J512" s="486"/>
      <c r="K512" s="481"/>
      <c r="L512" s="482"/>
      <c r="M512" s="482"/>
      <c r="N512" s="487"/>
      <c r="O512" s="554"/>
      <c r="P512" s="555"/>
      <c r="Q512" s="481"/>
      <c r="R512" s="1097"/>
      <c r="S512" s="1098"/>
      <c r="T512" s="1098"/>
      <c r="U512" s="1096"/>
    </row>
    <row r="513" spans="1:21" s="456" customFormat="1" ht="23.25" customHeight="1">
      <c r="A513" s="467">
        <f t="shared" si="14"/>
        <v>500</v>
      </c>
      <c r="B513" s="1095"/>
      <c r="C513" s="1096"/>
      <c r="D513" s="1095"/>
      <c r="E513" s="1096"/>
      <c r="F513" s="483"/>
      <c r="G513" s="484"/>
      <c r="H513" s="483"/>
      <c r="I513" s="485"/>
      <c r="J513" s="486"/>
      <c r="K513" s="481"/>
      <c r="L513" s="482"/>
      <c r="M513" s="482"/>
      <c r="N513" s="487"/>
      <c r="O513" s="554"/>
      <c r="P513" s="555"/>
      <c r="Q513" s="481"/>
      <c r="R513" s="1097"/>
      <c r="S513" s="1098"/>
      <c r="T513" s="1098"/>
      <c r="U513" s="1096"/>
    </row>
    <row r="514" spans="1:21" s="456" customFormat="1" ht="23.25" customHeight="1">
      <c r="A514" s="467">
        <f t="shared" si="14"/>
        <v>501</v>
      </c>
      <c r="B514" s="1095"/>
      <c r="C514" s="1096"/>
      <c r="D514" s="1095"/>
      <c r="E514" s="1096"/>
      <c r="F514" s="483"/>
      <c r="G514" s="484"/>
      <c r="H514" s="483"/>
      <c r="I514" s="485"/>
      <c r="J514" s="486"/>
      <c r="K514" s="481"/>
      <c r="L514" s="482"/>
      <c r="M514" s="482"/>
      <c r="N514" s="487"/>
      <c r="O514" s="554"/>
      <c r="P514" s="555"/>
      <c r="Q514" s="481"/>
      <c r="R514" s="1097"/>
      <c r="S514" s="1098"/>
      <c r="T514" s="1098"/>
      <c r="U514" s="1096"/>
    </row>
    <row r="515" spans="1:21" s="456" customFormat="1" ht="23.25" customHeight="1">
      <c r="A515" s="467">
        <f t="shared" si="14"/>
        <v>502</v>
      </c>
      <c r="B515" s="1095"/>
      <c r="C515" s="1096"/>
      <c r="D515" s="1095"/>
      <c r="E515" s="1096"/>
      <c r="F515" s="483"/>
      <c r="G515" s="484"/>
      <c r="H515" s="483"/>
      <c r="I515" s="485"/>
      <c r="J515" s="486"/>
      <c r="K515" s="481"/>
      <c r="L515" s="482"/>
      <c r="M515" s="482"/>
      <c r="N515" s="487"/>
      <c r="O515" s="554"/>
      <c r="P515" s="555"/>
      <c r="Q515" s="481"/>
      <c r="R515" s="1097"/>
      <c r="S515" s="1098"/>
      <c r="T515" s="1098"/>
      <c r="U515" s="1096"/>
    </row>
    <row r="516" spans="1:21" s="456" customFormat="1" ht="23.25" customHeight="1">
      <c r="A516" s="467">
        <f t="shared" si="14"/>
        <v>503</v>
      </c>
      <c r="B516" s="1095"/>
      <c r="C516" s="1096"/>
      <c r="D516" s="1095"/>
      <c r="E516" s="1096"/>
      <c r="F516" s="483"/>
      <c r="G516" s="484"/>
      <c r="H516" s="483"/>
      <c r="I516" s="485"/>
      <c r="J516" s="486"/>
      <c r="K516" s="481"/>
      <c r="L516" s="482"/>
      <c r="M516" s="482"/>
      <c r="N516" s="487"/>
      <c r="O516" s="554"/>
      <c r="P516" s="555"/>
      <c r="Q516" s="481"/>
      <c r="R516" s="1097"/>
      <c r="S516" s="1098"/>
      <c r="T516" s="1098"/>
      <c r="U516" s="1096"/>
    </row>
    <row r="517" spans="1:21" s="456" customFormat="1" ht="23.25" customHeight="1">
      <c r="A517" s="467">
        <f t="shared" si="14"/>
        <v>504</v>
      </c>
      <c r="B517" s="1095"/>
      <c r="C517" s="1096"/>
      <c r="D517" s="1095"/>
      <c r="E517" s="1096"/>
      <c r="F517" s="483"/>
      <c r="G517" s="484"/>
      <c r="H517" s="483"/>
      <c r="I517" s="485"/>
      <c r="J517" s="486"/>
      <c r="K517" s="481"/>
      <c r="L517" s="482"/>
      <c r="M517" s="482"/>
      <c r="N517" s="487"/>
      <c r="O517" s="554"/>
      <c r="P517" s="555"/>
      <c r="Q517" s="481"/>
      <c r="R517" s="1097"/>
      <c r="S517" s="1098"/>
      <c r="T517" s="1098"/>
      <c r="U517" s="1096"/>
    </row>
    <row r="518" spans="1:21" s="456" customFormat="1" ht="23.25" customHeight="1">
      <c r="A518" s="467">
        <f t="shared" si="14"/>
        <v>505</v>
      </c>
      <c r="B518" s="1095"/>
      <c r="C518" s="1096"/>
      <c r="D518" s="1095"/>
      <c r="E518" s="1096"/>
      <c r="F518" s="483"/>
      <c r="G518" s="484"/>
      <c r="H518" s="483"/>
      <c r="I518" s="485"/>
      <c r="J518" s="486"/>
      <c r="K518" s="481"/>
      <c r="L518" s="482"/>
      <c r="M518" s="482"/>
      <c r="N518" s="487"/>
      <c r="O518" s="554"/>
      <c r="P518" s="555"/>
      <c r="Q518" s="481"/>
      <c r="R518" s="1097"/>
      <c r="S518" s="1098"/>
      <c r="T518" s="1098"/>
      <c r="U518" s="1096"/>
    </row>
    <row r="519" spans="1:21" s="456" customFormat="1" ht="23.25" customHeight="1">
      <c r="A519" s="467">
        <f t="shared" si="14"/>
        <v>506</v>
      </c>
      <c r="B519" s="1095"/>
      <c r="C519" s="1096"/>
      <c r="D519" s="1095"/>
      <c r="E519" s="1096"/>
      <c r="F519" s="483"/>
      <c r="G519" s="484"/>
      <c r="H519" s="483"/>
      <c r="I519" s="485"/>
      <c r="J519" s="486"/>
      <c r="K519" s="481"/>
      <c r="L519" s="482"/>
      <c r="M519" s="482"/>
      <c r="N519" s="487"/>
      <c r="O519" s="554"/>
      <c r="P519" s="555"/>
      <c r="Q519" s="481"/>
      <c r="R519" s="1097"/>
      <c r="S519" s="1098"/>
      <c r="T519" s="1098"/>
      <c r="U519" s="1096"/>
    </row>
    <row r="520" spans="1:21" s="456" customFormat="1" ht="23.25" customHeight="1">
      <c r="A520" s="467">
        <f t="shared" si="14"/>
        <v>507</v>
      </c>
      <c r="B520" s="1095"/>
      <c r="C520" s="1096"/>
      <c r="D520" s="1095"/>
      <c r="E520" s="1096"/>
      <c r="F520" s="483"/>
      <c r="G520" s="484"/>
      <c r="H520" s="483"/>
      <c r="I520" s="485"/>
      <c r="J520" s="486"/>
      <c r="K520" s="481"/>
      <c r="L520" s="482"/>
      <c r="M520" s="482"/>
      <c r="N520" s="487"/>
      <c r="O520" s="554"/>
      <c r="P520" s="555"/>
      <c r="Q520" s="481"/>
      <c r="R520" s="1097"/>
      <c r="S520" s="1098"/>
      <c r="T520" s="1098"/>
      <c r="U520" s="1096"/>
    </row>
    <row r="521" spans="1:21" s="456" customFormat="1" ht="23.25" customHeight="1">
      <c r="A521" s="467">
        <f t="shared" si="14"/>
        <v>508</v>
      </c>
      <c r="B521" s="1095"/>
      <c r="C521" s="1096"/>
      <c r="D521" s="1095"/>
      <c r="E521" s="1096"/>
      <c r="F521" s="483"/>
      <c r="G521" s="484"/>
      <c r="H521" s="483"/>
      <c r="I521" s="485"/>
      <c r="J521" s="486"/>
      <c r="K521" s="481"/>
      <c r="L521" s="482"/>
      <c r="M521" s="482"/>
      <c r="N521" s="487"/>
      <c r="O521" s="554"/>
      <c r="P521" s="555"/>
      <c r="Q521" s="481"/>
      <c r="R521" s="1097"/>
      <c r="S521" s="1098"/>
      <c r="T521" s="1098"/>
      <c r="U521" s="1096"/>
    </row>
    <row r="522" spans="1:21" s="456" customFormat="1" ht="23.25" customHeight="1">
      <c r="A522" s="467">
        <f t="shared" si="14"/>
        <v>509</v>
      </c>
      <c r="B522" s="1095"/>
      <c r="C522" s="1096"/>
      <c r="D522" s="1095"/>
      <c r="E522" s="1096"/>
      <c r="F522" s="483"/>
      <c r="G522" s="484"/>
      <c r="H522" s="483"/>
      <c r="I522" s="485"/>
      <c r="J522" s="486"/>
      <c r="K522" s="481"/>
      <c r="L522" s="482"/>
      <c r="M522" s="482"/>
      <c r="N522" s="487"/>
      <c r="O522" s="554"/>
      <c r="P522" s="555"/>
      <c r="Q522" s="481"/>
      <c r="R522" s="1097"/>
      <c r="S522" s="1098"/>
      <c r="T522" s="1098"/>
      <c r="U522" s="1096"/>
    </row>
    <row r="523" spans="1:21" s="456" customFormat="1" ht="23.25" customHeight="1">
      <c r="A523" s="467">
        <f t="shared" si="14"/>
        <v>510</v>
      </c>
      <c r="B523" s="1095"/>
      <c r="C523" s="1096"/>
      <c r="D523" s="1095"/>
      <c r="E523" s="1096"/>
      <c r="F523" s="483"/>
      <c r="G523" s="484"/>
      <c r="H523" s="483"/>
      <c r="I523" s="485"/>
      <c r="J523" s="486"/>
      <c r="K523" s="481"/>
      <c r="L523" s="482"/>
      <c r="M523" s="482"/>
      <c r="N523" s="487"/>
      <c r="O523" s="554"/>
      <c r="P523" s="555"/>
      <c r="Q523" s="481"/>
      <c r="R523" s="1097"/>
      <c r="S523" s="1098"/>
      <c r="T523" s="1098"/>
      <c r="U523" s="1096"/>
    </row>
    <row r="524" spans="1:21" s="456" customFormat="1" ht="23.25" customHeight="1">
      <c r="A524" s="467">
        <f t="shared" si="14"/>
        <v>511</v>
      </c>
      <c r="B524" s="1095"/>
      <c r="C524" s="1096"/>
      <c r="D524" s="1095"/>
      <c r="E524" s="1096"/>
      <c r="F524" s="483"/>
      <c r="G524" s="484"/>
      <c r="H524" s="483"/>
      <c r="I524" s="485"/>
      <c r="J524" s="486"/>
      <c r="K524" s="481"/>
      <c r="L524" s="482"/>
      <c r="M524" s="482"/>
      <c r="N524" s="487"/>
      <c r="O524" s="554"/>
      <c r="P524" s="555"/>
      <c r="Q524" s="481"/>
      <c r="R524" s="1097"/>
      <c r="S524" s="1098"/>
      <c r="T524" s="1098"/>
      <c r="U524" s="1096"/>
    </row>
    <row r="525" spans="1:21" s="456" customFormat="1" ht="23.25" customHeight="1">
      <c r="A525" s="467">
        <f>A524+1</f>
        <v>512</v>
      </c>
      <c r="B525" s="1095"/>
      <c r="C525" s="1096"/>
      <c r="D525" s="1095"/>
      <c r="E525" s="1096"/>
      <c r="F525" s="483"/>
      <c r="G525" s="484"/>
      <c r="H525" s="483"/>
      <c r="I525" s="485"/>
      <c r="J525" s="486"/>
      <c r="K525" s="481"/>
      <c r="L525" s="482"/>
      <c r="M525" s="482"/>
      <c r="N525" s="487"/>
      <c r="O525" s="554"/>
      <c r="P525" s="555"/>
      <c r="Q525" s="481"/>
      <c r="R525" s="1097"/>
      <c r="S525" s="1098"/>
      <c r="T525" s="1098"/>
      <c r="U525" s="1096"/>
    </row>
    <row r="526" spans="1:21" s="456" customFormat="1" ht="23.25" customHeight="1">
      <c r="A526" s="467">
        <f t="shared" ref="A526:A554" si="15">A525+1</f>
        <v>513</v>
      </c>
      <c r="B526" s="1095"/>
      <c r="C526" s="1096"/>
      <c r="D526" s="1095"/>
      <c r="E526" s="1096"/>
      <c r="F526" s="483"/>
      <c r="G526" s="484"/>
      <c r="H526" s="483"/>
      <c r="I526" s="485"/>
      <c r="J526" s="486"/>
      <c r="K526" s="481"/>
      <c r="L526" s="482"/>
      <c r="M526" s="482"/>
      <c r="N526" s="487"/>
      <c r="O526" s="554"/>
      <c r="P526" s="555"/>
      <c r="Q526" s="481"/>
      <c r="R526" s="1097"/>
      <c r="S526" s="1098"/>
      <c r="T526" s="1098"/>
      <c r="U526" s="1096"/>
    </row>
    <row r="527" spans="1:21" s="456" customFormat="1" ht="23.25" customHeight="1">
      <c r="A527" s="467">
        <f t="shared" si="15"/>
        <v>514</v>
      </c>
      <c r="B527" s="1095"/>
      <c r="C527" s="1096"/>
      <c r="D527" s="1095"/>
      <c r="E527" s="1096"/>
      <c r="F527" s="483"/>
      <c r="G527" s="484"/>
      <c r="H527" s="483"/>
      <c r="I527" s="485"/>
      <c r="J527" s="486"/>
      <c r="K527" s="481"/>
      <c r="L527" s="482"/>
      <c r="M527" s="482"/>
      <c r="N527" s="487"/>
      <c r="O527" s="554"/>
      <c r="P527" s="555"/>
      <c r="Q527" s="481"/>
      <c r="R527" s="1097"/>
      <c r="S527" s="1098"/>
      <c r="T527" s="1098"/>
      <c r="U527" s="1096"/>
    </row>
    <row r="528" spans="1:21" s="456" customFormat="1" ht="23.25" customHeight="1">
      <c r="A528" s="467">
        <f t="shared" si="15"/>
        <v>515</v>
      </c>
      <c r="B528" s="1095"/>
      <c r="C528" s="1096"/>
      <c r="D528" s="1095"/>
      <c r="E528" s="1096"/>
      <c r="F528" s="483"/>
      <c r="G528" s="484"/>
      <c r="H528" s="483"/>
      <c r="I528" s="485"/>
      <c r="J528" s="486"/>
      <c r="K528" s="481"/>
      <c r="L528" s="482"/>
      <c r="M528" s="482"/>
      <c r="N528" s="487"/>
      <c r="O528" s="554"/>
      <c r="P528" s="555"/>
      <c r="Q528" s="481"/>
      <c r="R528" s="1097"/>
      <c r="S528" s="1098"/>
      <c r="T528" s="1098"/>
      <c r="U528" s="1096"/>
    </row>
    <row r="529" spans="1:21" s="456" customFormat="1" ht="23.25" customHeight="1">
      <c r="A529" s="467">
        <f t="shared" si="15"/>
        <v>516</v>
      </c>
      <c r="B529" s="1095"/>
      <c r="C529" s="1096"/>
      <c r="D529" s="1095"/>
      <c r="E529" s="1096"/>
      <c r="F529" s="483"/>
      <c r="G529" s="484"/>
      <c r="H529" s="483"/>
      <c r="I529" s="485"/>
      <c r="J529" s="486"/>
      <c r="K529" s="481"/>
      <c r="L529" s="482"/>
      <c r="M529" s="482"/>
      <c r="N529" s="487"/>
      <c r="O529" s="554"/>
      <c r="P529" s="555"/>
      <c r="Q529" s="481"/>
      <c r="R529" s="1097"/>
      <c r="S529" s="1098"/>
      <c r="T529" s="1098"/>
      <c r="U529" s="1096"/>
    </row>
    <row r="530" spans="1:21" s="456" customFormat="1" ht="23.25" customHeight="1">
      <c r="A530" s="467">
        <f t="shared" si="15"/>
        <v>517</v>
      </c>
      <c r="B530" s="1095"/>
      <c r="C530" s="1096"/>
      <c r="D530" s="1095"/>
      <c r="E530" s="1096"/>
      <c r="F530" s="483"/>
      <c r="G530" s="484"/>
      <c r="H530" s="483"/>
      <c r="I530" s="485"/>
      <c r="J530" s="486"/>
      <c r="K530" s="481"/>
      <c r="L530" s="482"/>
      <c r="M530" s="482"/>
      <c r="N530" s="487"/>
      <c r="O530" s="554"/>
      <c r="P530" s="555"/>
      <c r="Q530" s="481"/>
      <c r="R530" s="1097"/>
      <c r="S530" s="1098"/>
      <c r="T530" s="1098"/>
      <c r="U530" s="1096"/>
    </row>
    <row r="531" spans="1:21" s="456" customFormat="1" ht="23.25" customHeight="1">
      <c r="A531" s="467">
        <f t="shared" si="15"/>
        <v>518</v>
      </c>
      <c r="B531" s="1095"/>
      <c r="C531" s="1096"/>
      <c r="D531" s="1095"/>
      <c r="E531" s="1096"/>
      <c r="F531" s="483"/>
      <c r="G531" s="484"/>
      <c r="H531" s="483"/>
      <c r="I531" s="485"/>
      <c r="J531" s="486"/>
      <c r="K531" s="481"/>
      <c r="L531" s="482"/>
      <c r="M531" s="482"/>
      <c r="N531" s="487"/>
      <c r="O531" s="554"/>
      <c r="P531" s="555"/>
      <c r="Q531" s="481"/>
      <c r="R531" s="1097"/>
      <c r="S531" s="1098"/>
      <c r="T531" s="1098"/>
      <c r="U531" s="1096"/>
    </row>
    <row r="532" spans="1:21" s="456" customFormat="1" ht="23.25" customHeight="1">
      <c r="A532" s="467">
        <f t="shared" si="15"/>
        <v>519</v>
      </c>
      <c r="B532" s="1095"/>
      <c r="C532" s="1096"/>
      <c r="D532" s="1095"/>
      <c r="E532" s="1096"/>
      <c r="F532" s="483"/>
      <c r="G532" s="484"/>
      <c r="H532" s="483"/>
      <c r="I532" s="485"/>
      <c r="J532" s="486"/>
      <c r="K532" s="481"/>
      <c r="L532" s="482"/>
      <c r="M532" s="482"/>
      <c r="N532" s="487"/>
      <c r="O532" s="554"/>
      <c r="P532" s="555"/>
      <c r="Q532" s="481"/>
      <c r="R532" s="1097"/>
      <c r="S532" s="1098"/>
      <c r="T532" s="1098"/>
      <c r="U532" s="1096"/>
    </row>
    <row r="533" spans="1:21" s="456" customFormat="1" ht="23.25" customHeight="1">
      <c r="A533" s="467">
        <f t="shared" si="15"/>
        <v>520</v>
      </c>
      <c r="B533" s="1095"/>
      <c r="C533" s="1096"/>
      <c r="D533" s="1095"/>
      <c r="E533" s="1096"/>
      <c r="F533" s="483"/>
      <c r="G533" s="484"/>
      <c r="H533" s="483"/>
      <c r="I533" s="485"/>
      <c r="J533" s="486"/>
      <c r="K533" s="481"/>
      <c r="L533" s="482"/>
      <c r="M533" s="482"/>
      <c r="N533" s="487"/>
      <c r="O533" s="554"/>
      <c r="P533" s="555"/>
      <c r="Q533" s="481"/>
      <c r="R533" s="1097"/>
      <c r="S533" s="1098"/>
      <c r="T533" s="1098"/>
      <c r="U533" s="1096"/>
    </row>
    <row r="534" spans="1:21" s="456" customFormat="1" ht="23.25" customHeight="1">
      <c r="A534" s="467">
        <f t="shared" si="15"/>
        <v>521</v>
      </c>
      <c r="B534" s="1095"/>
      <c r="C534" s="1096"/>
      <c r="D534" s="1095"/>
      <c r="E534" s="1096"/>
      <c r="F534" s="483"/>
      <c r="G534" s="484"/>
      <c r="H534" s="483"/>
      <c r="I534" s="485"/>
      <c r="J534" s="486"/>
      <c r="K534" s="481"/>
      <c r="L534" s="482"/>
      <c r="M534" s="482"/>
      <c r="N534" s="487"/>
      <c r="O534" s="554"/>
      <c r="P534" s="555"/>
      <c r="Q534" s="481"/>
      <c r="R534" s="1097"/>
      <c r="S534" s="1098"/>
      <c r="T534" s="1098"/>
      <c r="U534" s="1096"/>
    </row>
    <row r="535" spans="1:21" s="456" customFormat="1" ht="23.25" customHeight="1">
      <c r="A535" s="467">
        <f t="shared" si="15"/>
        <v>522</v>
      </c>
      <c r="B535" s="1095"/>
      <c r="C535" s="1096"/>
      <c r="D535" s="1095"/>
      <c r="E535" s="1096"/>
      <c r="F535" s="483"/>
      <c r="G535" s="484"/>
      <c r="H535" s="483"/>
      <c r="I535" s="485"/>
      <c r="J535" s="486"/>
      <c r="K535" s="481"/>
      <c r="L535" s="482"/>
      <c r="M535" s="482"/>
      <c r="N535" s="487"/>
      <c r="O535" s="554"/>
      <c r="P535" s="555"/>
      <c r="Q535" s="481"/>
      <c r="R535" s="1097"/>
      <c r="S535" s="1098"/>
      <c r="T535" s="1098"/>
      <c r="U535" s="1096"/>
    </row>
    <row r="536" spans="1:21" s="456" customFormat="1" ht="23.25" customHeight="1">
      <c r="A536" s="467">
        <f t="shared" si="15"/>
        <v>523</v>
      </c>
      <c r="B536" s="1095"/>
      <c r="C536" s="1096"/>
      <c r="D536" s="1095"/>
      <c r="E536" s="1096"/>
      <c r="F536" s="483"/>
      <c r="G536" s="484"/>
      <c r="H536" s="483"/>
      <c r="I536" s="485"/>
      <c r="J536" s="486"/>
      <c r="K536" s="481"/>
      <c r="L536" s="482"/>
      <c r="M536" s="482"/>
      <c r="N536" s="487"/>
      <c r="O536" s="554"/>
      <c r="P536" s="555"/>
      <c r="Q536" s="481"/>
      <c r="R536" s="1097"/>
      <c r="S536" s="1098"/>
      <c r="T536" s="1098"/>
      <c r="U536" s="1096"/>
    </row>
    <row r="537" spans="1:21" s="456" customFormat="1" ht="23.25" customHeight="1">
      <c r="A537" s="467">
        <f t="shared" si="15"/>
        <v>524</v>
      </c>
      <c r="B537" s="1095"/>
      <c r="C537" s="1096"/>
      <c r="D537" s="1095"/>
      <c r="E537" s="1096"/>
      <c r="F537" s="483"/>
      <c r="G537" s="484"/>
      <c r="H537" s="483"/>
      <c r="I537" s="485"/>
      <c r="J537" s="486"/>
      <c r="K537" s="481"/>
      <c r="L537" s="482"/>
      <c r="M537" s="482"/>
      <c r="N537" s="487"/>
      <c r="O537" s="554"/>
      <c r="P537" s="555"/>
      <c r="Q537" s="481"/>
      <c r="R537" s="1097"/>
      <c r="S537" s="1098"/>
      <c r="T537" s="1098"/>
      <c r="U537" s="1096"/>
    </row>
    <row r="538" spans="1:21" s="456" customFormat="1" ht="23.25" customHeight="1">
      <c r="A538" s="467">
        <f t="shared" si="15"/>
        <v>525</v>
      </c>
      <c r="B538" s="1095"/>
      <c r="C538" s="1096"/>
      <c r="D538" s="1095"/>
      <c r="E538" s="1096"/>
      <c r="F538" s="483"/>
      <c r="G538" s="484"/>
      <c r="H538" s="483"/>
      <c r="I538" s="485"/>
      <c r="J538" s="486"/>
      <c r="K538" s="481"/>
      <c r="L538" s="482"/>
      <c r="M538" s="482"/>
      <c r="N538" s="487"/>
      <c r="O538" s="554"/>
      <c r="P538" s="555"/>
      <c r="Q538" s="481"/>
      <c r="R538" s="1097"/>
      <c r="S538" s="1098"/>
      <c r="T538" s="1098"/>
      <c r="U538" s="1096"/>
    </row>
    <row r="539" spans="1:21" s="456" customFormat="1" ht="23.25" customHeight="1">
      <c r="A539" s="467">
        <f t="shared" si="15"/>
        <v>526</v>
      </c>
      <c r="B539" s="1095"/>
      <c r="C539" s="1096"/>
      <c r="D539" s="1095"/>
      <c r="E539" s="1096"/>
      <c r="F539" s="483"/>
      <c r="G539" s="484"/>
      <c r="H539" s="483"/>
      <c r="I539" s="485"/>
      <c r="J539" s="486"/>
      <c r="K539" s="481"/>
      <c r="L539" s="482"/>
      <c r="M539" s="482"/>
      <c r="N539" s="487"/>
      <c r="O539" s="554"/>
      <c r="P539" s="555"/>
      <c r="Q539" s="481"/>
      <c r="R539" s="1097"/>
      <c r="S539" s="1098"/>
      <c r="T539" s="1098"/>
      <c r="U539" s="1096"/>
    </row>
    <row r="540" spans="1:21" s="456" customFormat="1" ht="23.25" customHeight="1">
      <c r="A540" s="467">
        <f t="shared" si="15"/>
        <v>527</v>
      </c>
      <c r="B540" s="1095"/>
      <c r="C540" s="1096"/>
      <c r="D540" s="1095"/>
      <c r="E540" s="1096"/>
      <c r="F540" s="483"/>
      <c r="G540" s="484"/>
      <c r="H540" s="483"/>
      <c r="I540" s="485"/>
      <c r="J540" s="486"/>
      <c r="K540" s="481"/>
      <c r="L540" s="482"/>
      <c r="M540" s="482"/>
      <c r="N540" s="487"/>
      <c r="O540" s="554"/>
      <c r="P540" s="555"/>
      <c r="Q540" s="481"/>
      <c r="R540" s="1097"/>
      <c r="S540" s="1098"/>
      <c r="T540" s="1098"/>
      <c r="U540" s="1096"/>
    </row>
    <row r="541" spans="1:21" s="456" customFormat="1" ht="23.25" customHeight="1">
      <c r="A541" s="467">
        <f t="shared" si="15"/>
        <v>528</v>
      </c>
      <c r="B541" s="1095"/>
      <c r="C541" s="1096"/>
      <c r="D541" s="1095"/>
      <c r="E541" s="1096"/>
      <c r="F541" s="483"/>
      <c r="G541" s="484"/>
      <c r="H541" s="483"/>
      <c r="I541" s="485"/>
      <c r="J541" s="486"/>
      <c r="K541" s="481"/>
      <c r="L541" s="482"/>
      <c r="M541" s="482"/>
      <c r="N541" s="487"/>
      <c r="O541" s="554"/>
      <c r="P541" s="555"/>
      <c r="Q541" s="481"/>
      <c r="R541" s="1097"/>
      <c r="S541" s="1098"/>
      <c r="T541" s="1098"/>
      <c r="U541" s="1096"/>
    </row>
    <row r="542" spans="1:21" s="456" customFormat="1" ht="23.25" customHeight="1">
      <c r="A542" s="467">
        <f t="shared" si="15"/>
        <v>529</v>
      </c>
      <c r="B542" s="1095"/>
      <c r="C542" s="1096"/>
      <c r="D542" s="1095"/>
      <c r="E542" s="1096"/>
      <c r="F542" s="483"/>
      <c r="G542" s="484"/>
      <c r="H542" s="483"/>
      <c r="I542" s="485"/>
      <c r="J542" s="486"/>
      <c r="K542" s="481"/>
      <c r="L542" s="482"/>
      <c r="M542" s="482"/>
      <c r="N542" s="487"/>
      <c r="O542" s="554"/>
      <c r="P542" s="555"/>
      <c r="Q542" s="481"/>
      <c r="R542" s="1097"/>
      <c r="S542" s="1098"/>
      <c r="T542" s="1098"/>
      <c r="U542" s="1096"/>
    </row>
    <row r="543" spans="1:21" s="456" customFormat="1" ht="23.25" customHeight="1">
      <c r="A543" s="467">
        <f t="shared" si="15"/>
        <v>530</v>
      </c>
      <c r="B543" s="1095"/>
      <c r="C543" s="1096"/>
      <c r="D543" s="1095"/>
      <c r="E543" s="1096"/>
      <c r="F543" s="483"/>
      <c r="G543" s="484"/>
      <c r="H543" s="483"/>
      <c r="I543" s="485"/>
      <c r="J543" s="486"/>
      <c r="K543" s="481"/>
      <c r="L543" s="482"/>
      <c r="M543" s="482"/>
      <c r="N543" s="487"/>
      <c r="O543" s="554"/>
      <c r="P543" s="555"/>
      <c r="Q543" s="481"/>
      <c r="R543" s="1097"/>
      <c r="S543" s="1098"/>
      <c r="T543" s="1098"/>
      <c r="U543" s="1096"/>
    </row>
    <row r="544" spans="1:21" s="456" customFormat="1" ht="23.25" customHeight="1">
      <c r="A544" s="467">
        <f t="shared" si="15"/>
        <v>531</v>
      </c>
      <c r="B544" s="1095"/>
      <c r="C544" s="1096"/>
      <c r="D544" s="1095"/>
      <c r="E544" s="1096"/>
      <c r="F544" s="483"/>
      <c r="G544" s="484"/>
      <c r="H544" s="483"/>
      <c r="I544" s="485"/>
      <c r="J544" s="486"/>
      <c r="K544" s="481"/>
      <c r="L544" s="482"/>
      <c r="M544" s="482"/>
      <c r="N544" s="487"/>
      <c r="O544" s="554"/>
      <c r="P544" s="555"/>
      <c r="Q544" s="481"/>
      <c r="R544" s="1097"/>
      <c r="S544" s="1098"/>
      <c r="T544" s="1098"/>
      <c r="U544" s="1096"/>
    </row>
    <row r="545" spans="1:21" s="456" customFormat="1" ht="23.25" customHeight="1">
      <c r="A545" s="467">
        <f t="shared" si="15"/>
        <v>532</v>
      </c>
      <c r="B545" s="1095"/>
      <c r="C545" s="1096"/>
      <c r="D545" s="1095"/>
      <c r="E545" s="1096"/>
      <c r="F545" s="483"/>
      <c r="G545" s="484"/>
      <c r="H545" s="483"/>
      <c r="I545" s="485"/>
      <c r="J545" s="486"/>
      <c r="K545" s="481"/>
      <c r="L545" s="482"/>
      <c r="M545" s="482"/>
      <c r="N545" s="487"/>
      <c r="O545" s="554"/>
      <c r="P545" s="555"/>
      <c r="Q545" s="481"/>
      <c r="R545" s="1097"/>
      <c r="S545" s="1098"/>
      <c r="T545" s="1098"/>
      <c r="U545" s="1096"/>
    </row>
    <row r="546" spans="1:21" s="456" customFormat="1" ht="23.25" customHeight="1">
      <c r="A546" s="467">
        <f t="shared" si="15"/>
        <v>533</v>
      </c>
      <c r="B546" s="1095"/>
      <c r="C546" s="1096"/>
      <c r="D546" s="1095"/>
      <c r="E546" s="1096"/>
      <c r="F546" s="483"/>
      <c r="G546" s="484"/>
      <c r="H546" s="483"/>
      <c r="I546" s="485"/>
      <c r="J546" s="486"/>
      <c r="K546" s="481"/>
      <c r="L546" s="482"/>
      <c r="M546" s="482"/>
      <c r="N546" s="487"/>
      <c r="O546" s="554"/>
      <c r="P546" s="555"/>
      <c r="Q546" s="481"/>
      <c r="R546" s="1097"/>
      <c r="S546" s="1098"/>
      <c r="T546" s="1098"/>
      <c r="U546" s="1096"/>
    </row>
    <row r="547" spans="1:21" s="456" customFormat="1" ht="23.25" customHeight="1">
      <c r="A547" s="467">
        <f t="shared" si="15"/>
        <v>534</v>
      </c>
      <c r="B547" s="1095"/>
      <c r="C547" s="1096"/>
      <c r="D547" s="1095"/>
      <c r="E547" s="1096"/>
      <c r="F547" s="483"/>
      <c r="G547" s="484"/>
      <c r="H547" s="483"/>
      <c r="I547" s="485"/>
      <c r="J547" s="486"/>
      <c r="K547" s="481"/>
      <c r="L547" s="482"/>
      <c r="M547" s="482"/>
      <c r="N547" s="487"/>
      <c r="O547" s="554"/>
      <c r="P547" s="555"/>
      <c r="Q547" s="481"/>
      <c r="R547" s="1097"/>
      <c r="S547" s="1098"/>
      <c r="T547" s="1098"/>
      <c r="U547" s="1096"/>
    </row>
    <row r="548" spans="1:21" s="456" customFormat="1" ht="23.25" customHeight="1">
      <c r="A548" s="467">
        <f t="shared" si="15"/>
        <v>535</v>
      </c>
      <c r="B548" s="1095"/>
      <c r="C548" s="1096"/>
      <c r="D548" s="1095"/>
      <c r="E548" s="1096"/>
      <c r="F548" s="483"/>
      <c r="G548" s="484"/>
      <c r="H548" s="483"/>
      <c r="I548" s="485"/>
      <c r="J548" s="486"/>
      <c r="K548" s="481"/>
      <c r="L548" s="482"/>
      <c r="M548" s="482"/>
      <c r="N548" s="487"/>
      <c r="O548" s="554"/>
      <c r="P548" s="555"/>
      <c r="Q548" s="481"/>
      <c r="R548" s="1097"/>
      <c r="S548" s="1098"/>
      <c r="T548" s="1098"/>
      <c r="U548" s="1096"/>
    </row>
    <row r="549" spans="1:21" s="456" customFormat="1" ht="23.25" customHeight="1">
      <c r="A549" s="467">
        <f t="shared" si="15"/>
        <v>536</v>
      </c>
      <c r="B549" s="1095"/>
      <c r="C549" s="1096"/>
      <c r="D549" s="1095"/>
      <c r="E549" s="1096"/>
      <c r="F549" s="483"/>
      <c r="G549" s="484"/>
      <c r="H549" s="483"/>
      <c r="I549" s="485"/>
      <c r="J549" s="486"/>
      <c r="K549" s="481"/>
      <c r="L549" s="482"/>
      <c r="M549" s="482"/>
      <c r="N549" s="487"/>
      <c r="O549" s="554"/>
      <c r="P549" s="555"/>
      <c r="Q549" s="481"/>
      <c r="R549" s="1097"/>
      <c r="S549" s="1098"/>
      <c r="T549" s="1098"/>
      <c r="U549" s="1096"/>
    </row>
    <row r="550" spans="1:21" s="456" customFormat="1" ht="23.25" customHeight="1">
      <c r="A550" s="467">
        <f t="shared" si="15"/>
        <v>537</v>
      </c>
      <c r="B550" s="1095"/>
      <c r="C550" s="1096"/>
      <c r="D550" s="1095"/>
      <c r="E550" s="1096"/>
      <c r="F550" s="483"/>
      <c r="G550" s="484"/>
      <c r="H550" s="483"/>
      <c r="I550" s="485"/>
      <c r="J550" s="486"/>
      <c r="K550" s="481"/>
      <c r="L550" s="482"/>
      <c r="M550" s="482"/>
      <c r="N550" s="487"/>
      <c r="O550" s="554"/>
      <c r="P550" s="555"/>
      <c r="Q550" s="481"/>
      <c r="R550" s="1097"/>
      <c r="S550" s="1098"/>
      <c r="T550" s="1098"/>
      <c r="U550" s="1096"/>
    </row>
    <row r="551" spans="1:21" s="456" customFormat="1" ht="23.25" customHeight="1">
      <c r="A551" s="467">
        <f t="shared" si="15"/>
        <v>538</v>
      </c>
      <c r="B551" s="1095"/>
      <c r="C551" s="1096"/>
      <c r="D551" s="1095"/>
      <c r="E551" s="1096"/>
      <c r="F551" s="483"/>
      <c r="G551" s="484"/>
      <c r="H551" s="483"/>
      <c r="I551" s="485"/>
      <c r="J551" s="486"/>
      <c r="K551" s="481"/>
      <c r="L551" s="482"/>
      <c r="M551" s="482"/>
      <c r="N551" s="487"/>
      <c r="O551" s="554"/>
      <c r="P551" s="555"/>
      <c r="Q551" s="481"/>
      <c r="R551" s="1097"/>
      <c r="S551" s="1098"/>
      <c r="T551" s="1098"/>
      <c r="U551" s="1096"/>
    </row>
    <row r="552" spans="1:21" s="456" customFormat="1" ht="23.25" customHeight="1">
      <c r="A552" s="467">
        <f t="shared" si="15"/>
        <v>539</v>
      </c>
      <c r="B552" s="1095"/>
      <c r="C552" s="1096"/>
      <c r="D552" s="1095"/>
      <c r="E552" s="1096"/>
      <c r="F552" s="483"/>
      <c r="G552" s="484"/>
      <c r="H552" s="483"/>
      <c r="I552" s="485"/>
      <c r="J552" s="486"/>
      <c r="K552" s="481"/>
      <c r="L552" s="482"/>
      <c r="M552" s="482"/>
      <c r="N552" s="487"/>
      <c r="O552" s="554"/>
      <c r="P552" s="555"/>
      <c r="Q552" s="481"/>
      <c r="R552" s="1097"/>
      <c r="S552" s="1098"/>
      <c r="T552" s="1098"/>
      <c r="U552" s="1096"/>
    </row>
    <row r="553" spans="1:21" s="456" customFormat="1" ht="23.25" customHeight="1">
      <c r="A553" s="467">
        <f t="shared" si="15"/>
        <v>540</v>
      </c>
      <c r="B553" s="1095"/>
      <c r="C553" s="1096"/>
      <c r="D553" s="1095"/>
      <c r="E553" s="1096"/>
      <c r="F553" s="483"/>
      <c r="G553" s="484"/>
      <c r="H553" s="483"/>
      <c r="I553" s="485"/>
      <c r="J553" s="486"/>
      <c r="K553" s="481"/>
      <c r="L553" s="482"/>
      <c r="M553" s="482"/>
      <c r="N553" s="487"/>
      <c r="O553" s="554"/>
      <c r="P553" s="555"/>
      <c r="Q553" s="481"/>
      <c r="R553" s="1097"/>
      <c r="S553" s="1098"/>
      <c r="T553" s="1098"/>
      <c r="U553" s="1096"/>
    </row>
    <row r="554" spans="1:21" s="456" customFormat="1" ht="23.25" customHeight="1">
      <c r="A554" s="467">
        <f t="shared" si="15"/>
        <v>541</v>
      </c>
      <c r="B554" s="1095"/>
      <c r="C554" s="1096"/>
      <c r="D554" s="1095"/>
      <c r="E554" s="1096"/>
      <c r="F554" s="483"/>
      <c r="G554" s="484"/>
      <c r="H554" s="483"/>
      <c r="I554" s="485"/>
      <c r="J554" s="486"/>
      <c r="K554" s="481"/>
      <c r="L554" s="482"/>
      <c r="M554" s="482"/>
      <c r="N554" s="487"/>
      <c r="O554" s="554"/>
      <c r="P554" s="555"/>
      <c r="Q554" s="481"/>
      <c r="R554" s="1097"/>
      <c r="S554" s="1098"/>
      <c r="T554" s="1098"/>
      <c r="U554" s="1096"/>
    </row>
    <row r="555" spans="1:21" s="456" customFormat="1" ht="23.25" customHeight="1">
      <c r="A555" s="467">
        <f>A554+1</f>
        <v>542</v>
      </c>
      <c r="B555" s="1095"/>
      <c r="C555" s="1096"/>
      <c r="D555" s="1095"/>
      <c r="E555" s="1096"/>
      <c r="F555" s="483"/>
      <c r="G555" s="484"/>
      <c r="H555" s="483"/>
      <c r="I555" s="485"/>
      <c r="J555" s="486"/>
      <c r="K555" s="481"/>
      <c r="L555" s="482"/>
      <c r="M555" s="482"/>
      <c r="N555" s="487"/>
      <c r="O555" s="554"/>
      <c r="P555" s="555"/>
      <c r="Q555" s="481"/>
      <c r="R555" s="1097"/>
      <c r="S555" s="1098"/>
      <c r="T555" s="1098"/>
      <c r="U555" s="1096"/>
    </row>
    <row r="556" spans="1:21" s="456" customFormat="1" ht="23.25" customHeight="1">
      <c r="A556" s="467">
        <f t="shared" ref="A556:A584" si="16">A555+1</f>
        <v>543</v>
      </c>
      <c r="B556" s="1095"/>
      <c r="C556" s="1096"/>
      <c r="D556" s="1095"/>
      <c r="E556" s="1096"/>
      <c r="F556" s="483"/>
      <c r="G556" s="484"/>
      <c r="H556" s="483"/>
      <c r="I556" s="485"/>
      <c r="J556" s="486"/>
      <c r="K556" s="481"/>
      <c r="L556" s="482"/>
      <c r="M556" s="482"/>
      <c r="N556" s="487"/>
      <c r="O556" s="554"/>
      <c r="P556" s="555"/>
      <c r="Q556" s="481"/>
      <c r="R556" s="1097"/>
      <c r="S556" s="1098"/>
      <c r="T556" s="1098"/>
      <c r="U556" s="1096"/>
    </row>
    <row r="557" spans="1:21" s="456" customFormat="1" ht="23.25" customHeight="1">
      <c r="A557" s="467">
        <f t="shared" si="16"/>
        <v>544</v>
      </c>
      <c r="B557" s="1095"/>
      <c r="C557" s="1096"/>
      <c r="D557" s="1095"/>
      <c r="E557" s="1096"/>
      <c r="F557" s="483"/>
      <c r="G557" s="484"/>
      <c r="H557" s="483"/>
      <c r="I557" s="485"/>
      <c r="J557" s="486"/>
      <c r="K557" s="481"/>
      <c r="L557" s="482"/>
      <c r="M557" s="482"/>
      <c r="N557" s="487"/>
      <c r="O557" s="554"/>
      <c r="P557" s="555"/>
      <c r="Q557" s="481"/>
      <c r="R557" s="1097"/>
      <c r="S557" s="1098"/>
      <c r="T557" s="1098"/>
      <c r="U557" s="1096"/>
    </row>
    <row r="558" spans="1:21" s="456" customFormat="1" ht="23.25" customHeight="1">
      <c r="A558" s="467">
        <f t="shared" si="16"/>
        <v>545</v>
      </c>
      <c r="B558" s="1095"/>
      <c r="C558" s="1096"/>
      <c r="D558" s="1095"/>
      <c r="E558" s="1096"/>
      <c r="F558" s="483"/>
      <c r="G558" s="484"/>
      <c r="H558" s="483"/>
      <c r="I558" s="485"/>
      <c r="J558" s="486"/>
      <c r="K558" s="481"/>
      <c r="L558" s="482"/>
      <c r="M558" s="482"/>
      <c r="N558" s="487"/>
      <c r="O558" s="554"/>
      <c r="P558" s="555"/>
      <c r="Q558" s="481"/>
      <c r="R558" s="1097"/>
      <c r="S558" s="1098"/>
      <c r="T558" s="1098"/>
      <c r="U558" s="1096"/>
    </row>
    <row r="559" spans="1:21" s="456" customFormat="1" ht="23.25" customHeight="1">
      <c r="A559" s="467">
        <f t="shared" si="16"/>
        <v>546</v>
      </c>
      <c r="B559" s="1095"/>
      <c r="C559" s="1096"/>
      <c r="D559" s="1095"/>
      <c r="E559" s="1096"/>
      <c r="F559" s="483"/>
      <c r="G559" s="484"/>
      <c r="H559" s="483"/>
      <c r="I559" s="485"/>
      <c r="J559" s="486"/>
      <c r="K559" s="481"/>
      <c r="L559" s="482"/>
      <c r="M559" s="482"/>
      <c r="N559" s="487"/>
      <c r="O559" s="554"/>
      <c r="P559" s="555"/>
      <c r="Q559" s="481"/>
      <c r="R559" s="1097"/>
      <c r="S559" s="1098"/>
      <c r="T559" s="1098"/>
      <c r="U559" s="1096"/>
    </row>
    <row r="560" spans="1:21" s="456" customFormat="1" ht="23.25" customHeight="1">
      <c r="A560" s="467">
        <f t="shared" si="16"/>
        <v>547</v>
      </c>
      <c r="B560" s="1095"/>
      <c r="C560" s="1096"/>
      <c r="D560" s="1095"/>
      <c r="E560" s="1096"/>
      <c r="F560" s="483"/>
      <c r="G560" s="484"/>
      <c r="H560" s="483"/>
      <c r="I560" s="485"/>
      <c r="J560" s="486"/>
      <c r="K560" s="481"/>
      <c r="L560" s="482"/>
      <c r="M560" s="482"/>
      <c r="N560" s="487"/>
      <c r="O560" s="554"/>
      <c r="P560" s="555"/>
      <c r="Q560" s="481"/>
      <c r="R560" s="1097"/>
      <c r="S560" s="1098"/>
      <c r="T560" s="1098"/>
      <c r="U560" s="1096"/>
    </row>
    <row r="561" spans="1:21" s="456" customFormat="1" ht="23.25" customHeight="1">
      <c r="A561" s="467">
        <f t="shared" si="16"/>
        <v>548</v>
      </c>
      <c r="B561" s="1095"/>
      <c r="C561" s="1096"/>
      <c r="D561" s="1095"/>
      <c r="E561" s="1096"/>
      <c r="F561" s="483"/>
      <c r="G561" s="484"/>
      <c r="H561" s="483"/>
      <c r="I561" s="485"/>
      <c r="J561" s="486"/>
      <c r="K561" s="481"/>
      <c r="L561" s="482"/>
      <c r="M561" s="482"/>
      <c r="N561" s="487"/>
      <c r="O561" s="554"/>
      <c r="P561" s="555"/>
      <c r="Q561" s="481"/>
      <c r="R561" s="1097"/>
      <c r="S561" s="1098"/>
      <c r="T561" s="1098"/>
      <c r="U561" s="1096"/>
    </row>
    <row r="562" spans="1:21" s="456" customFormat="1" ht="23.25" customHeight="1">
      <c r="A562" s="467">
        <f t="shared" si="16"/>
        <v>549</v>
      </c>
      <c r="B562" s="1095"/>
      <c r="C562" s="1096"/>
      <c r="D562" s="1095"/>
      <c r="E562" s="1096"/>
      <c r="F562" s="483"/>
      <c r="G562" s="484"/>
      <c r="H562" s="483"/>
      <c r="I562" s="485"/>
      <c r="J562" s="486"/>
      <c r="K562" s="481"/>
      <c r="L562" s="482"/>
      <c r="M562" s="482"/>
      <c r="N562" s="487"/>
      <c r="O562" s="554"/>
      <c r="P562" s="555"/>
      <c r="Q562" s="481"/>
      <c r="R562" s="1097"/>
      <c r="S562" s="1098"/>
      <c r="T562" s="1098"/>
      <c r="U562" s="1096"/>
    </row>
    <row r="563" spans="1:21" s="456" customFormat="1" ht="23.25" customHeight="1">
      <c r="A563" s="467">
        <f t="shared" si="16"/>
        <v>550</v>
      </c>
      <c r="B563" s="1095"/>
      <c r="C563" s="1096"/>
      <c r="D563" s="1095"/>
      <c r="E563" s="1096"/>
      <c r="F563" s="483"/>
      <c r="G563" s="484"/>
      <c r="H563" s="483"/>
      <c r="I563" s="485"/>
      <c r="J563" s="486"/>
      <c r="K563" s="481"/>
      <c r="L563" s="482"/>
      <c r="M563" s="482"/>
      <c r="N563" s="487"/>
      <c r="O563" s="554"/>
      <c r="P563" s="555"/>
      <c r="Q563" s="481"/>
      <c r="R563" s="1097"/>
      <c r="S563" s="1098"/>
      <c r="T563" s="1098"/>
      <c r="U563" s="1096"/>
    </row>
    <row r="564" spans="1:21" s="456" customFormat="1" ht="23.25" customHeight="1">
      <c r="A564" s="467">
        <f t="shared" si="16"/>
        <v>551</v>
      </c>
      <c r="B564" s="1095"/>
      <c r="C564" s="1096"/>
      <c r="D564" s="1095"/>
      <c r="E564" s="1096"/>
      <c r="F564" s="483"/>
      <c r="G564" s="484"/>
      <c r="H564" s="483"/>
      <c r="I564" s="485"/>
      <c r="J564" s="486"/>
      <c r="K564" s="481"/>
      <c r="L564" s="482"/>
      <c r="M564" s="482"/>
      <c r="N564" s="487"/>
      <c r="O564" s="554"/>
      <c r="P564" s="555"/>
      <c r="Q564" s="481"/>
      <c r="R564" s="1097"/>
      <c r="S564" s="1098"/>
      <c r="T564" s="1098"/>
      <c r="U564" s="1096"/>
    </row>
    <row r="565" spans="1:21" s="456" customFormat="1" ht="23.25" customHeight="1">
      <c r="A565" s="467">
        <f t="shared" si="16"/>
        <v>552</v>
      </c>
      <c r="B565" s="1095"/>
      <c r="C565" s="1096"/>
      <c r="D565" s="1095"/>
      <c r="E565" s="1096"/>
      <c r="F565" s="483"/>
      <c r="G565" s="484"/>
      <c r="H565" s="483"/>
      <c r="I565" s="485"/>
      <c r="J565" s="486"/>
      <c r="K565" s="481"/>
      <c r="L565" s="482"/>
      <c r="M565" s="482"/>
      <c r="N565" s="487"/>
      <c r="O565" s="554"/>
      <c r="P565" s="555"/>
      <c r="Q565" s="481"/>
      <c r="R565" s="1097"/>
      <c r="S565" s="1098"/>
      <c r="T565" s="1098"/>
      <c r="U565" s="1096"/>
    </row>
    <row r="566" spans="1:21" s="456" customFormat="1" ht="23.25" customHeight="1">
      <c r="A566" s="467">
        <f t="shared" si="16"/>
        <v>553</v>
      </c>
      <c r="B566" s="1095"/>
      <c r="C566" s="1096"/>
      <c r="D566" s="1095"/>
      <c r="E566" s="1096"/>
      <c r="F566" s="483"/>
      <c r="G566" s="484"/>
      <c r="H566" s="483"/>
      <c r="I566" s="485"/>
      <c r="J566" s="486"/>
      <c r="K566" s="481"/>
      <c r="L566" s="482"/>
      <c r="M566" s="482"/>
      <c r="N566" s="487"/>
      <c r="O566" s="554"/>
      <c r="P566" s="555"/>
      <c r="Q566" s="481"/>
      <c r="R566" s="1097"/>
      <c r="S566" s="1098"/>
      <c r="T566" s="1098"/>
      <c r="U566" s="1096"/>
    </row>
    <row r="567" spans="1:21" s="456" customFormat="1" ht="23.25" customHeight="1">
      <c r="A567" s="467">
        <f t="shared" si="16"/>
        <v>554</v>
      </c>
      <c r="B567" s="1095"/>
      <c r="C567" s="1096"/>
      <c r="D567" s="1095"/>
      <c r="E567" s="1096"/>
      <c r="F567" s="483"/>
      <c r="G567" s="484"/>
      <c r="H567" s="483"/>
      <c r="I567" s="485"/>
      <c r="J567" s="486"/>
      <c r="K567" s="481"/>
      <c r="L567" s="482"/>
      <c r="M567" s="482"/>
      <c r="N567" s="487"/>
      <c r="O567" s="554"/>
      <c r="P567" s="555"/>
      <c r="Q567" s="481"/>
      <c r="R567" s="1097"/>
      <c r="S567" s="1098"/>
      <c r="T567" s="1098"/>
      <c r="U567" s="1096"/>
    </row>
    <row r="568" spans="1:21" s="456" customFormat="1" ht="23.25" customHeight="1">
      <c r="A568" s="467">
        <f t="shared" si="16"/>
        <v>555</v>
      </c>
      <c r="B568" s="1095"/>
      <c r="C568" s="1096"/>
      <c r="D568" s="1095"/>
      <c r="E568" s="1096"/>
      <c r="F568" s="483"/>
      <c r="G568" s="484"/>
      <c r="H568" s="483"/>
      <c r="I568" s="485"/>
      <c r="J568" s="486"/>
      <c r="K568" s="481"/>
      <c r="L568" s="482"/>
      <c r="M568" s="482"/>
      <c r="N568" s="487"/>
      <c r="O568" s="554"/>
      <c r="P568" s="555"/>
      <c r="Q568" s="481"/>
      <c r="R568" s="1097"/>
      <c r="S568" s="1098"/>
      <c r="T568" s="1098"/>
      <c r="U568" s="1096"/>
    </row>
    <row r="569" spans="1:21" s="456" customFormat="1" ht="23.25" customHeight="1">
      <c r="A569" s="467">
        <f t="shared" si="16"/>
        <v>556</v>
      </c>
      <c r="B569" s="1095"/>
      <c r="C569" s="1096"/>
      <c r="D569" s="1095"/>
      <c r="E569" s="1096"/>
      <c r="F569" s="483"/>
      <c r="G569" s="484"/>
      <c r="H569" s="483"/>
      <c r="I569" s="485"/>
      <c r="J569" s="486"/>
      <c r="K569" s="481"/>
      <c r="L569" s="482"/>
      <c r="M569" s="482"/>
      <c r="N569" s="487"/>
      <c r="O569" s="554"/>
      <c r="P569" s="555"/>
      <c r="Q569" s="481"/>
      <c r="R569" s="1097"/>
      <c r="S569" s="1098"/>
      <c r="T569" s="1098"/>
      <c r="U569" s="1096"/>
    </row>
    <row r="570" spans="1:21" s="456" customFormat="1" ht="23.25" customHeight="1">
      <c r="A570" s="467">
        <f t="shared" si="16"/>
        <v>557</v>
      </c>
      <c r="B570" s="1095"/>
      <c r="C570" s="1096"/>
      <c r="D570" s="1095"/>
      <c r="E570" s="1096"/>
      <c r="F570" s="483"/>
      <c r="G570" s="484"/>
      <c r="H570" s="483"/>
      <c r="I570" s="485"/>
      <c r="J570" s="486"/>
      <c r="K570" s="481"/>
      <c r="L570" s="482"/>
      <c r="M570" s="482"/>
      <c r="N570" s="487"/>
      <c r="O570" s="554"/>
      <c r="P570" s="555"/>
      <c r="Q570" s="481"/>
      <c r="R570" s="1097"/>
      <c r="S570" s="1098"/>
      <c r="T570" s="1098"/>
      <c r="U570" s="1096"/>
    </row>
    <row r="571" spans="1:21" s="456" customFormat="1" ht="23.25" customHeight="1">
      <c r="A571" s="467">
        <f t="shared" si="16"/>
        <v>558</v>
      </c>
      <c r="B571" s="1095"/>
      <c r="C571" s="1096"/>
      <c r="D571" s="1095"/>
      <c r="E571" s="1096"/>
      <c r="F571" s="483"/>
      <c r="G571" s="484"/>
      <c r="H571" s="483"/>
      <c r="I571" s="485"/>
      <c r="J571" s="486"/>
      <c r="K571" s="481"/>
      <c r="L571" s="482"/>
      <c r="M571" s="482"/>
      <c r="N571" s="487"/>
      <c r="O571" s="554"/>
      <c r="P571" s="555"/>
      <c r="Q571" s="481"/>
      <c r="R571" s="1097"/>
      <c r="S571" s="1098"/>
      <c r="T571" s="1098"/>
      <c r="U571" s="1096"/>
    </row>
    <row r="572" spans="1:21" s="456" customFormat="1" ht="23.25" customHeight="1">
      <c r="A572" s="467">
        <f t="shared" si="16"/>
        <v>559</v>
      </c>
      <c r="B572" s="1095"/>
      <c r="C572" s="1096"/>
      <c r="D572" s="1095"/>
      <c r="E572" s="1096"/>
      <c r="F572" s="483"/>
      <c r="G572" s="484"/>
      <c r="H572" s="483"/>
      <c r="I572" s="485"/>
      <c r="J572" s="486"/>
      <c r="K572" s="481"/>
      <c r="L572" s="482"/>
      <c r="M572" s="482"/>
      <c r="N572" s="487"/>
      <c r="O572" s="554"/>
      <c r="P572" s="555"/>
      <c r="Q572" s="481"/>
      <c r="R572" s="1097"/>
      <c r="S572" s="1098"/>
      <c r="T572" s="1098"/>
      <c r="U572" s="1096"/>
    </row>
    <row r="573" spans="1:21" s="456" customFormat="1" ht="23.25" customHeight="1">
      <c r="A573" s="467">
        <f t="shared" si="16"/>
        <v>560</v>
      </c>
      <c r="B573" s="1095"/>
      <c r="C573" s="1096"/>
      <c r="D573" s="1095"/>
      <c r="E573" s="1096"/>
      <c r="F573" s="483"/>
      <c r="G573" s="484"/>
      <c r="H573" s="483"/>
      <c r="I573" s="485"/>
      <c r="J573" s="486"/>
      <c r="K573" s="481"/>
      <c r="L573" s="482"/>
      <c r="M573" s="482"/>
      <c r="N573" s="487"/>
      <c r="O573" s="554"/>
      <c r="P573" s="555"/>
      <c r="Q573" s="481"/>
      <c r="R573" s="1097"/>
      <c r="S573" s="1098"/>
      <c r="T573" s="1098"/>
      <c r="U573" s="1096"/>
    </row>
    <row r="574" spans="1:21" s="456" customFormat="1" ht="23.25" customHeight="1">
      <c r="A574" s="467">
        <f t="shared" si="16"/>
        <v>561</v>
      </c>
      <c r="B574" s="1095"/>
      <c r="C574" s="1096"/>
      <c r="D574" s="1095"/>
      <c r="E574" s="1096"/>
      <c r="F574" s="483"/>
      <c r="G574" s="484"/>
      <c r="H574" s="483"/>
      <c r="I574" s="485"/>
      <c r="J574" s="486"/>
      <c r="K574" s="481"/>
      <c r="L574" s="482"/>
      <c r="M574" s="482"/>
      <c r="N574" s="487"/>
      <c r="O574" s="554"/>
      <c r="P574" s="555"/>
      <c r="Q574" s="481"/>
      <c r="R574" s="1097"/>
      <c r="S574" s="1098"/>
      <c r="T574" s="1098"/>
      <c r="U574" s="1096"/>
    </row>
    <row r="575" spans="1:21" s="456" customFormat="1" ht="23.25" customHeight="1">
      <c r="A575" s="467">
        <f t="shared" si="16"/>
        <v>562</v>
      </c>
      <c r="B575" s="1095"/>
      <c r="C575" s="1096"/>
      <c r="D575" s="1095"/>
      <c r="E575" s="1096"/>
      <c r="F575" s="483"/>
      <c r="G575" s="484"/>
      <c r="H575" s="483"/>
      <c r="I575" s="485"/>
      <c r="J575" s="486"/>
      <c r="K575" s="481"/>
      <c r="L575" s="482"/>
      <c r="M575" s="482"/>
      <c r="N575" s="487"/>
      <c r="O575" s="554"/>
      <c r="P575" s="555"/>
      <c r="Q575" s="481"/>
      <c r="R575" s="1097"/>
      <c r="S575" s="1098"/>
      <c r="T575" s="1098"/>
      <c r="U575" s="1096"/>
    </row>
    <row r="576" spans="1:21" s="456" customFormat="1" ht="23.25" customHeight="1">
      <c r="A576" s="467">
        <f t="shared" si="16"/>
        <v>563</v>
      </c>
      <c r="B576" s="1095"/>
      <c r="C576" s="1096"/>
      <c r="D576" s="1095"/>
      <c r="E576" s="1096"/>
      <c r="F576" s="483"/>
      <c r="G576" s="484"/>
      <c r="H576" s="483"/>
      <c r="I576" s="485"/>
      <c r="J576" s="486"/>
      <c r="K576" s="481"/>
      <c r="L576" s="482"/>
      <c r="M576" s="482"/>
      <c r="N576" s="487"/>
      <c r="O576" s="554"/>
      <c r="P576" s="555"/>
      <c r="Q576" s="481"/>
      <c r="R576" s="1097"/>
      <c r="S576" s="1098"/>
      <c r="T576" s="1098"/>
      <c r="U576" s="1096"/>
    </row>
    <row r="577" spans="1:21" s="456" customFormat="1" ht="23.25" customHeight="1">
      <c r="A577" s="467">
        <f t="shared" si="16"/>
        <v>564</v>
      </c>
      <c r="B577" s="1095"/>
      <c r="C577" s="1096"/>
      <c r="D577" s="1095"/>
      <c r="E577" s="1096"/>
      <c r="F577" s="483"/>
      <c r="G577" s="484"/>
      <c r="H577" s="483"/>
      <c r="I577" s="485"/>
      <c r="J577" s="486"/>
      <c r="K577" s="481"/>
      <c r="L577" s="482"/>
      <c r="M577" s="482"/>
      <c r="N577" s="487"/>
      <c r="O577" s="554"/>
      <c r="P577" s="555"/>
      <c r="Q577" s="481"/>
      <c r="R577" s="1097"/>
      <c r="S577" s="1098"/>
      <c r="T577" s="1098"/>
      <c r="U577" s="1096"/>
    </row>
    <row r="578" spans="1:21" s="456" customFormat="1" ht="23.25" customHeight="1">
      <c r="A578" s="467">
        <f t="shared" si="16"/>
        <v>565</v>
      </c>
      <c r="B578" s="1095"/>
      <c r="C578" s="1096"/>
      <c r="D578" s="1095"/>
      <c r="E578" s="1096"/>
      <c r="F578" s="483"/>
      <c r="G578" s="484"/>
      <c r="H578" s="483"/>
      <c r="I578" s="485"/>
      <c r="J578" s="486"/>
      <c r="K578" s="481"/>
      <c r="L578" s="482"/>
      <c r="M578" s="482"/>
      <c r="N578" s="487"/>
      <c r="O578" s="554"/>
      <c r="P578" s="555"/>
      <c r="Q578" s="481"/>
      <c r="R578" s="1097"/>
      <c r="S578" s="1098"/>
      <c r="T578" s="1098"/>
      <c r="U578" s="1096"/>
    </row>
    <row r="579" spans="1:21" s="456" customFormat="1" ht="23.25" customHeight="1">
      <c r="A579" s="467">
        <f t="shared" si="16"/>
        <v>566</v>
      </c>
      <c r="B579" s="1095"/>
      <c r="C579" s="1096"/>
      <c r="D579" s="1095"/>
      <c r="E579" s="1096"/>
      <c r="F579" s="483"/>
      <c r="G579" s="484"/>
      <c r="H579" s="483"/>
      <c r="I579" s="485"/>
      <c r="J579" s="486"/>
      <c r="K579" s="481"/>
      <c r="L579" s="482"/>
      <c r="M579" s="482"/>
      <c r="N579" s="487"/>
      <c r="O579" s="554"/>
      <c r="P579" s="555"/>
      <c r="Q579" s="481"/>
      <c r="R579" s="1097"/>
      <c r="S579" s="1098"/>
      <c r="T579" s="1098"/>
      <c r="U579" s="1096"/>
    </row>
    <row r="580" spans="1:21" s="456" customFormat="1" ht="23.25" customHeight="1">
      <c r="A580" s="467">
        <f t="shared" si="16"/>
        <v>567</v>
      </c>
      <c r="B580" s="1095"/>
      <c r="C580" s="1096"/>
      <c r="D580" s="1095"/>
      <c r="E580" s="1096"/>
      <c r="F580" s="483"/>
      <c r="G580" s="484"/>
      <c r="H580" s="483"/>
      <c r="I580" s="485"/>
      <c r="J580" s="486"/>
      <c r="K580" s="481"/>
      <c r="L580" s="482"/>
      <c r="M580" s="482"/>
      <c r="N580" s="487"/>
      <c r="O580" s="554"/>
      <c r="P580" s="555"/>
      <c r="Q580" s="481"/>
      <c r="R580" s="1097"/>
      <c r="S580" s="1098"/>
      <c r="T580" s="1098"/>
      <c r="U580" s="1096"/>
    </row>
    <row r="581" spans="1:21" s="456" customFormat="1" ht="23.25" customHeight="1">
      <c r="A581" s="467">
        <f t="shared" si="16"/>
        <v>568</v>
      </c>
      <c r="B581" s="1095"/>
      <c r="C581" s="1096"/>
      <c r="D581" s="1095"/>
      <c r="E581" s="1096"/>
      <c r="F581" s="483"/>
      <c r="G581" s="484"/>
      <c r="H581" s="483"/>
      <c r="I581" s="485"/>
      <c r="J581" s="486"/>
      <c r="K581" s="481"/>
      <c r="L581" s="482"/>
      <c r="M581" s="482"/>
      <c r="N581" s="487"/>
      <c r="O581" s="554"/>
      <c r="P581" s="555"/>
      <c r="Q581" s="481"/>
      <c r="R581" s="1097"/>
      <c r="S581" s="1098"/>
      <c r="T581" s="1098"/>
      <c r="U581" s="1096"/>
    </row>
    <row r="582" spans="1:21" s="456" customFormat="1" ht="23.25" customHeight="1">
      <c r="A582" s="467">
        <f t="shared" si="16"/>
        <v>569</v>
      </c>
      <c r="B582" s="1095"/>
      <c r="C582" s="1096"/>
      <c r="D582" s="1095"/>
      <c r="E582" s="1096"/>
      <c r="F582" s="483"/>
      <c r="G582" s="484"/>
      <c r="H582" s="483"/>
      <c r="I582" s="485"/>
      <c r="J582" s="486"/>
      <c r="K582" s="481"/>
      <c r="L582" s="482"/>
      <c r="M582" s="482"/>
      <c r="N582" s="487"/>
      <c r="O582" s="554"/>
      <c r="P582" s="555"/>
      <c r="Q582" s="481"/>
      <c r="R582" s="1097"/>
      <c r="S582" s="1098"/>
      <c r="T582" s="1098"/>
      <c r="U582" s="1096"/>
    </row>
    <row r="583" spans="1:21" s="456" customFormat="1" ht="23.25" customHeight="1">
      <c r="A583" s="467">
        <f t="shared" si="16"/>
        <v>570</v>
      </c>
      <c r="B583" s="1095"/>
      <c r="C583" s="1096"/>
      <c r="D583" s="1095"/>
      <c r="E583" s="1096"/>
      <c r="F583" s="483"/>
      <c r="G583" s="484"/>
      <c r="H583" s="483"/>
      <c r="I583" s="485"/>
      <c r="J583" s="486"/>
      <c r="K583" s="481"/>
      <c r="L583" s="482"/>
      <c r="M583" s="482"/>
      <c r="N583" s="487"/>
      <c r="O583" s="554"/>
      <c r="P583" s="555"/>
      <c r="Q583" s="481"/>
      <c r="R583" s="1097"/>
      <c r="S583" s="1098"/>
      <c r="T583" s="1098"/>
      <c r="U583" s="1096"/>
    </row>
    <row r="584" spans="1:21" s="456" customFormat="1" ht="23.25" customHeight="1">
      <c r="A584" s="467">
        <f t="shared" si="16"/>
        <v>571</v>
      </c>
      <c r="B584" s="1095"/>
      <c r="C584" s="1096"/>
      <c r="D584" s="1095"/>
      <c r="E584" s="1096"/>
      <c r="F584" s="483"/>
      <c r="G584" s="484"/>
      <c r="H584" s="483"/>
      <c r="I584" s="485"/>
      <c r="J584" s="486"/>
      <c r="K584" s="481"/>
      <c r="L584" s="482"/>
      <c r="M584" s="482"/>
      <c r="N584" s="487"/>
      <c r="O584" s="554"/>
      <c r="P584" s="555"/>
      <c r="Q584" s="481"/>
      <c r="R584" s="1097"/>
      <c r="S584" s="1098"/>
      <c r="T584" s="1098"/>
      <c r="U584" s="1096"/>
    </row>
    <row r="585" spans="1:21" s="456" customFormat="1" ht="23.25" customHeight="1">
      <c r="A585" s="467">
        <f>A584+1</f>
        <v>572</v>
      </c>
      <c r="B585" s="1095"/>
      <c r="C585" s="1096"/>
      <c r="D585" s="1095"/>
      <c r="E585" s="1096"/>
      <c r="F585" s="483"/>
      <c r="G585" s="484"/>
      <c r="H585" s="483"/>
      <c r="I585" s="485"/>
      <c r="J585" s="486"/>
      <c r="K585" s="481"/>
      <c r="L585" s="482"/>
      <c r="M585" s="482"/>
      <c r="N585" s="487"/>
      <c r="O585" s="554"/>
      <c r="P585" s="555"/>
      <c r="Q585" s="481"/>
      <c r="R585" s="1097"/>
      <c r="S585" s="1098"/>
      <c r="T585" s="1098"/>
      <c r="U585" s="1096"/>
    </row>
    <row r="586" spans="1:21" s="456" customFormat="1" ht="23.25" customHeight="1">
      <c r="A586" s="467">
        <f t="shared" ref="A586:A624" si="17">A585+1</f>
        <v>573</v>
      </c>
      <c r="B586" s="1095"/>
      <c r="C586" s="1096"/>
      <c r="D586" s="1095"/>
      <c r="E586" s="1096"/>
      <c r="F586" s="483"/>
      <c r="G586" s="484"/>
      <c r="H586" s="483"/>
      <c r="I586" s="485"/>
      <c r="J586" s="486"/>
      <c r="K586" s="481"/>
      <c r="L586" s="482"/>
      <c r="M586" s="482"/>
      <c r="N586" s="487"/>
      <c r="O586" s="554"/>
      <c r="P586" s="555"/>
      <c r="Q586" s="481"/>
      <c r="R586" s="1097"/>
      <c r="S586" s="1098"/>
      <c r="T586" s="1098"/>
      <c r="U586" s="1096"/>
    </row>
    <row r="587" spans="1:21" s="456" customFormat="1" ht="23.25" customHeight="1">
      <c r="A587" s="467">
        <f t="shared" si="17"/>
        <v>574</v>
      </c>
      <c r="B587" s="1095"/>
      <c r="C587" s="1096"/>
      <c r="D587" s="1095"/>
      <c r="E587" s="1096"/>
      <c r="F587" s="483"/>
      <c r="G587" s="484"/>
      <c r="H587" s="483"/>
      <c r="I587" s="485"/>
      <c r="J587" s="486"/>
      <c r="K587" s="481"/>
      <c r="L587" s="482"/>
      <c r="M587" s="482"/>
      <c r="N587" s="487"/>
      <c r="O587" s="554"/>
      <c r="P587" s="555"/>
      <c r="Q587" s="481"/>
      <c r="R587" s="1097"/>
      <c r="S587" s="1098"/>
      <c r="T587" s="1098"/>
      <c r="U587" s="1096"/>
    </row>
    <row r="588" spans="1:21" s="456" customFormat="1" ht="23.25" customHeight="1">
      <c r="A588" s="467">
        <f t="shared" si="17"/>
        <v>575</v>
      </c>
      <c r="B588" s="1095"/>
      <c r="C588" s="1096"/>
      <c r="D588" s="1095"/>
      <c r="E588" s="1096"/>
      <c r="F588" s="483"/>
      <c r="G588" s="484"/>
      <c r="H588" s="483"/>
      <c r="I588" s="485"/>
      <c r="J588" s="486"/>
      <c r="K588" s="481"/>
      <c r="L588" s="482"/>
      <c r="M588" s="482"/>
      <c r="N588" s="487"/>
      <c r="O588" s="554"/>
      <c r="P588" s="555"/>
      <c r="Q588" s="481"/>
      <c r="R588" s="1097"/>
      <c r="S588" s="1098"/>
      <c r="T588" s="1098"/>
      <c r="U588" s="1096"/>
    </row>
    <row r="589" spans="1:21" s="456" customFormat="1" ht="23.25" customHeight="1">
      <c r="A589" s="467">
        <f t="shared" si="17"/>
        <v>576</v>
      </c>
      <c r="B589" s="1095"/>
      <c r="C589" s="1096"/>
      <c r="D589" s="1095"/>
      <c r="E589" s="1096"/>
      <c r="F589" s="483"/>
      <c r="G589" s="484"/>
      <c r="H589" s="483"/>
      <c r="I589" s="485"/>
      <c r="J589" s="486"/>
      <c r="K589" s="481"/>
      <c r="L589" s="482"/>
      <c r="M589" s="482"/>
      <c r="N589" s="487"/>
      <c r="O589" s="554"/>
      <c r="P589" s="555"/>
      <c r="Q589" s="481"/>
      <c r="R589" s="1097"/>
      <c r="S589" s="1098"/>
      <c r="T589" s="1098"/>
      <c r="U589" s="1096"/>
    </row>
    <row r="590" spans="1:21" s="456" customFormat="1" ht="23.25" customHeight="1">
      <c r="A590" s="467">
        <f t="shared" si="17"/>
        <v>577</v>
      </c>
      <c r="B590" s="1095"/>
      <c r="C590" s="1096"/>
      <c r="D590" s="1095"/>
      <c r="E590" s="1096"/>
      <c r="F590" s="483"/>
      <c r="G590" s="484"/>
      <c r="H590" s="483"/>
      <c r="I590" s="485"/>
      <c r="J590" s="486"/>
      <c r="K590" s="481"/>
      <c r="L590" s="482"/>
      <c r="M590" s="482"/>
      <c r="N590" s="487"/>
      <c r="O590" s="554"/>
      <c r="P590" s="555"/>
      <c r="Q590" s="481"/>
      <c r="R590" s="1097"/>
      <c r="S590" s="1098"/>
      <c r="T590" s="1098"/>
      <c r="U590" s="1096"/>
    </row>
    <row r="591" spans="1:21" s="456" customFormat="1" ht="23.25" customHeight="1">
      <c r="A591" s="467">
        <f t="shared" si="17"/>
        <v>578</v>
      </c>
      <c r="B591" s="1095"/>
      <c r="C591" s="1096"/>
      <c r="D591" s="1095"/>
      <c r="E591" s="1096"/>
      <c r="F591" s="483"/>
      <c r="G591" s="484"/>
      <c r="H591" s="483"/>
      <c r="I591" s="485"/>
      <c r="J591" s="486"/>
      <c r="K591" s="481"/>
      <c r="L591" s="482"/>
      <c r="M591" s="482"/>
      <c r="N591" s="487"/>
      <c r="O591" s="554"/>
      <c r="P591" s="555"/>
      <c r="Q591" s="481"/>
      <c r="R591" s="1097"/>
      <c r="S591" s="1098"/>
      <c r="T591" s="1098"/>
      <c r="U591" s="1096"/>
    </row>
    <row r="592" spans="1:21" s="456" customFormat="1" ht="23.25" customHeight="1">
      <c r="A592" s="467">
        <f t="shared" si="17"/>
        <v>579</v>
      </c>
      <c r="B592" s="1095"/>
      <c r="C592" s="1096"/>
      <c r="D592" s="1095"/>
      <c r="E592" s="1096"/>
      <c r="F592" s="483"/>
      <c r="G592" s="484"/>
      <c r="H592" s="483"/>
      <c r="I592" s="485"/>
      <c r="J592" s="486"/>
      <c r="K592" s="481"/>
      <c r="L592" s="482"/>
      <c r="M592" s="482"/>
      <c r="N592" s="487"/>
      <c r="O592" s="554"/>
      <c r="P592" s="555"/>
      <c r="Q592" s="481"/>
      <c r="R592" s="1097"/>
      <c r="S592" s="1098"/>
      <c r="T592" s="1098"/>
      <c r="U592" s="1096"/>
    </row>
    <row r="593" spans="1:21" s="456" customFormat="1" ht="23.25" customHeight="1">
      <c r="A593" s="467">
        <f t="shared" si="17"/>
        <v>580</v>
      </c>
      <c r="B593" s="1095"/>
      <c r="C593" s="1096"/>
      <c r="D593" s="1095"/>
      <c r="E593" s="1096"/>
      <c r="F593" s="483"/>
      <c r="G593" s="484"/>
      <c r="H593" s="483"/>
      <c r="I593" s="485"/>
      <c r="J593" s="486"/>
      <c r="K593" s="481"/>
      <c r="L593" s="482"/>
      <c r="M593" s="482"/>
      <c r="N593" s="487"/>
      <c r="O593" s="554"/>
      <c r="P593" s="555"/>
      <c r="Q593" s="481"/>
      <c r="R593" s="1097"/>
      <c r="S593" s="1098"/>
      <c r="T593" s="1098"/>
      <c r="U593" s="1096"/>
    </row>
    <row r="594" spans="1:21" s="456" customFormat="1" ht="23.25" customHeight="1">
      <c r="A594" s="467">
        <f t="shared" si="17"/>
        <v>581</v>
      </c>
      <c r="B594" s="1095"/>
      <c r="C594" s="1096"/>
      <c r="D594" s="1095"/>
      <c r="E594" s="1096"/>
      <c r="F594" s="483"/>
      <c r="G594" s="484"/>
      <c r="H594" s="483"/>
      <c r="I594" s="485"/>
      <c r="J594" s="486"/>
      <c r="K594" s="481"/>
      <c r="L594" s="482"/>
      <c r="M594" s="482"/>
      <c r="N594" s="487"/>
      <c r="O594" s="554"/>
      <c r="P594" s="555"/>
      <c r="Q594" s="481"/>
      <c r="R594" s="1097"/>
      <c r="S594" s="1098"/>
      <c r="T594" s="1098"/>
      <c r="U594" s="1096"/>
    </row>
    <row r="595" spans="1:21" s="456" customFormat="1" ht="23.25" customHeight="1">
      <c r="A595" s="467">
        <f t="shared" si="17"/>
        <v>582</v>
      </c>
      <c r="B595" s="1095"/>
      <c r="C595" s="1096"/>
      <c r="D595" s="1095"/>
      <c r="E595" s="1096"/>
      <c r="F595" s="483"/>
      <c r="G595" s="484"/>
      <c r="H595" s="483"/>
      <c r="I595" s="485"/>
      <c r="J595" s="486"/>
      <c r="K595" s="481"/>
      <c r="L595" s="482"/>
      <c r="M595" s="482"/>
      <c r="N595" s="487"/>
      <c r="O595" s="554"/>
      <c r="P595" s="555"/>
      <c r="Q595" s="481"/>
      <c r="R595" s="1097"/>
      <c r="S595" s="1098"/>
      <c r="T595" s="1098"/>
      <c r="U595" s="1096"/>
    </row>
    <row r="596" spans="1:21" s="456" customFormat="1" ht="23.25" customHeight="1">
      <c r="A596" s="467">
        <f t="shared" si="17"/>
        <v>583</v>
      </c>
      <c r="B596" s="1095"/>
      <c r="C596" s="1096"/>
      <c r="D596" s="1095"/>
      <c r="E596" s="1096"/>
      <c r="F596" s="483"/>
      <c r="G596" s="484"/>
      <c r="H596" s="483"/>
      <c r="I596" s="485"/>
      <c r="J596" s="486"/>
      <c r="K596" s="481"/>
      <c r="L596" s="482"/>
      <c r="M596" s="482"/>
      <c r="N596" s="487"/>
      <c r="O596" s="554"/>
      <c r="P596" s="555"/>
      <c r="Q596" s="481"/>
      <c r="R596" s="1097"/>
      <c r="S596" s="1098"/>
      <c r="T596" s="1098"/>
      <c r="U596" s="1096"/>
    </row>
    <row r="597" spans="1:21" s="456" customFormat="1" ht="23.25" customHeight="1">
      <c r="A597" s="467">
        <f t="shared" si="17"/>
        <v>584</v>
      </c>
      <c r="B597" s="1095"/>
      <c r="C597" s="1096"/>
      <c r="D597" s="1095"/>
      <c r="E597" s="1096"/>
      <c r="F597" s="483"/>
      <c r="G597" s="484"/>
      <c r="H597" s="483"/>
      <c r="I597" s="485"/>
      <c r="J597" s="486"/>
      <c r="K597" s="481"/>
      <c r="L597" s="482"/>
      <c r="M597" s="482"/>
      <c r="N597" s="487"/>
      <c r="O597" s="554"/>
      <c r="P597" s="555"/>
      <c r="Q597" s="481"/>
      <c r="R597" s="1097"/>
      <c r="S597" s="1098"/>
      <c r="T597" s="1098"/>
      <c r="U597" s="1096"/>
    </row>
    <row r="598" spans="1:21" s="456" customFormat="1" ht="23.25" customHeight="1">
      <c r="A598" s="467">
        <f t="shared" si="17"/>
        <v>585</v>
      </c>
      <c r="B598" s="1095"/>
      <c r="C598" s="1096"/>
      <c r="D598" s="1095"/>
      <c r="E598" s="1096"/>
      <c r="F598" s="483"/>
      <c r="G598" s="484"/>
      <c r="H598" s="483"/>
      <c r="I598" s="485"/>
      <c r="J598" s="486"/>
      <c r="K598" s="481"/>
      <c r="L598" s="482"/>
      <c r="M598" s="482"/>
      <c r="N598" s="487"/>
      <c r="O598" s="554"/>
      <c r="P598" s="555"/>
      <c r="Q598" s="481"/>
      <c r="R598" s="1097"/>
      <c r="S598" s="1098"/>
      <c r="T598" s="1098"/>
      <c r="U598" s="1096"/>
    </row>
    <row r="599" spans="1:21" s="456" customFormat="1" ht="23.25" customHeight="1">
      <c r="A599" s="467">
        <f t="shared" si="17"/>
        <v>586</v>
      </c>
      <c r="B599" s="1095"/>
      <c r="C599" s="1096"/>
      <c r="D599" s="1095"/>
      <c r="E599" s="1096"/>
      <c r="F599" s="483"/>
      <c r="G599" s="484"/>
      <c r="H599" s="483"/>
      <c r="I599" s="485"/>
      <c r="J599" s="486"/>
      <c r="K599" s="481"/>
      <c r="L599" s="482"/>
      <c r="M599" s="482"/>
      <c r="N599" s="487"/>
      <c r="O599" s="554"/>
      <c r="P599" s="555"/>
      <c r="Q599" s="481"/>
      <c r="R599" s="1097"/>
      <c r="S599" s="1098"/>
      <c r="T599" s="1098"/>
      <c r="U599" s="1096"/>
    </row>
    <row r="600" spans="1:21" s="456" customFormat="1" ht="23.25" customHeight="1">
      <c r="A600" s="467">
        <f t="shared" si="17"/>
        <v>587</v>
      </c>
      <c r="B600" s="1095"/>
      <c r="C600" s="1096"/>
      <c r="D600" s="1095"/>
      <c r="E600" s="1096"/>
      <c r="F600" s="483"/>
      <c r="G600" s="484"/>
      <c r="H600" s="483"/>
      <c r="I600" s="485"/>
      <c r="J600" s="486"/>
      <c r="K600" s="481"/>
      <c r="L600" s="482"/>
      <c r="M600" s="482"/>
      <c r="N600" s="487"/>
      <c r="O600" s="554"/>
      <c r="P600" s="555"/>
      <c r="Q600" s="481"/>
      <c r="R600" s="1097"/>
      <c r="S600" s="1098"/>
      <c r="T600" s="1098"/>
      <c r="U600" s="1096"/>
    </row>
    <row r="601" spans="1:21" s="456" customFormat="1" ht="23.25" customHeight="1">
      <c r="A601" s="467">
        <f t="shared" si="17"/>
        <v>588</v>
      </c>
      <c r="B601" s="1095"/>
      <c r="C601" s="1096"/>
      <c r="D601" s="1095"/>
      <c r="E601" s="1096"/>
      <c r="F601" s="483"/>
      <c r="G601" s="484"/>
      <c r="H601" s="483"/>
      <c r="I601" s="485"/>
      <c r="J601" s="486"/>
      <c r="K601" s="481"/>
      <c r="L601" s="482"/>
      <c r="M601" s="482"/>
      <c r="N601" s="487"/>
      <c r="O601" s="554"/>
      <c r="P601" s="555"/>
      <c r="Q601" s="481"/>
      <c r="R601" s="1097"/>
      <c r="S601" s="1098"/>
      <c r="T601" s="1098"/>
      <c r="U601" s="1096"/>
    </row>
    <row r="602" spans="1:21" s="456" customFormat="1" ht="23.25" customHeight="1">
      <c r="A602" s="467">
        <f t="shared" si="17"/>
        <v>589</v>
      </c>
      <c r="B602" s="1095"/>
      <c r="C602" s="1096"/>
      <c r="D602" s="1095"/>
      <c r="E602" s="1096"/>
      <c r="F602" s="483"/>
      <c r="G602" s="484"/>
      <c r="H602" s="483"/>
      <c r="I602" s="485"/>
      <c r="J602" s="486"/>
      <c r="K602" s="481"/>
      <c r="L602" s="482"/>
      <c r="M602" s="482"/>
      <c r="N602" s="487"/>
      <c r="O602" s="554"/>
      <c r="P602" s="555"/>
      <c r="Q602" s="481"/>
      <c r="R602" s="1097"/>
      <c r="S602" s="1098"/>
      <c r="T602" s="1098"/>
      <c r="U602" s="1096"/>
    </row>
    <row r="603" spans="1:21" s="456" customFormat="1" ht="23.25" customHeight="1">
      <c r="A603" s="467">
        <f t="shared" si="17"/>
        <v>590</v>
      </c>
      <c r="B603" s="1095"/>
      <c r="C603" s="1096"/>
      <c r="D603" s="1095"/>
      <c r="E603" s="1096"/>
      <c r="F603" s="483"/>
      <c r="G603" s="484"/>
      <c r="H603" s="483"/>
      <c r="I603" s="485"/>
      <c r="J603" s="486"/>
      <c r="K603" s="481"/>
      <c r="L603" s="482"/>
      <c r="M603" s="482"/>
      <c r="N603" s="487"/>
      <c r="O603" s="554"/>
      <c r="P603" s="555"/>
      <c r="Q603" s="481"/>
      <c r="R603" s="1097"/>
      <c r="S603" s="1098"/>
      <c r="T603" s="1098"/>
      <c r="U603" s="1096"/>
    </row>
    <row r="604" spans="1:21" s="456" customFormat="1" ht="23.25" customHeight="1">
      <c r="A604" s="467">
        <f t="shared" si="17"/>
        <v>591</v>
      </c>
      <c r="B604" s="1095"/>
      <c r="C604" s="1096"/>
      <c r="D604" s="1095"/>
      <c r="E604" s="1096"/>
      <c r="F604" s="483"/>
      <c r="G604" s="484"/>
      <c r="H604" s="483"/>
      <c r="I604" s="485"/>
      <c r="J604" s="486"/>
      <c r="K604" s="481"/>
      <c r="L604" s="482"/>
      <c r="M604" s="482"/>
      <c r="N604" s="487"/>
      <c r="O604" s="554"/>
      <c r="P604" s="555"/>
      <c r="Q604" s="481"/>
      <c r="R604" s="1097"/>
      <c r="S604" s="1098"/>
      <c r="T604" s="1098"/>
      <c r="U604" s="1096"/>
    </row>
    <row r="605" spans="1:21" s="456" customFormat="1" ht="23.25" customHeight="1">
      <c r="A605" s="467">
        <f t="shared" si="17"/>
        <v>592</v>
      </c>
      <c r="B605" s="1095"/>
      <c r="C605" s="1096"/>
      <c r="D605" s="1095"/>
      <c r="E605" s="1096"/>
      <c r="F605" s="483"/>
      <c r="G605" s="484"/>
      <c r="H605" s="483"/>
      <c r="I605" s="485"/>
      <c r="J605" s="486"/>
      <c r="K605" s="481"/>
      <c r="L605" s="482"/>
      <c r="M605" s="482"/>
      <c r="N605" s="487"/>
      <c r="O605" s="554"/>
      <c r="P605" s="555"/>
      <c r="Q605" s="481"/>
      <c r="R605" s="1097"/>
      <c r="S605" s="1098"/>
      <c r="T605" s="1098"/>
      <c r="U605" s="1096"/>
    </row>
    <row r="606" spans="1:21" s="456" customFormat="1" ht="23.25" customHeight="1">
      <c r="A606" s="467">
        <f t="shared" si="17"/>
        <v>593</v>
      </c>
      <c r="B606" s="1095"/>
      <c r="C606" s="1096"/>
      <c r="D606" s="1095"/>
      <c r="E606" s="1096"/>
      <c r="F606" s="483"/>
      <c r="G606" s="484"/>
      <c r="H606" s="483"/>
      <c r="I606" s="485"/>
      <c r="J606" s="486"/>
      <c r="K606" s="481"/>
      <c r="L606" s="482"/>
      <c r="M606" s="482"/>
      <c r="N606" s="487"/>
      <c r="O606" s="554"/>
      <c r="P606" s="555"/>
      <c r="Q606" s="481"/>
      <c r="R606" s="1097"/>
      <c r="S606" s="1098"/>
      <c r="T606" s="1098"/>
      <c r="U606" s="1096"/>
    </row>
    <row r="607" spans="1:21" s="456" customFormat="1" ht="23.25" customHeight="1">
      <c r="A607" s="467">
        <f t="shared" si="17"/>
        <v>594</v>
      </c>
      <c r="B607" s="1095"/>
      <c r="C607" s="1096"/>
      <c r="D607" s="1095"/>
      <c r="E607" s="1096"/>
      <c r="F607" s="483"/>
      <c r="G607" s="484"/>
      <c r="H607" s="483"/>
      <c r="I607" s="485"/>
      <c r="J607" s="486"/>
      <c r="K607" s="481"/>
      <c r="L607" s="482"/>
      <c r="M607" s="482"/>
      <c r="N607" s="487"/>
      <c r="O607" s="554"/>
      <c r="P607" s="555"/>
      <c r="Q607" s="481"/>
      <c r="R607" s="1097"/>
      <c r="S607" s="1098"/>
      <c r="T607" s="1098"/>
      <c r="U607" s="1096"/>
    </row>
    <row r="608" spans="1:21" s="456" customFormat="1" ht="23.25" customHeight="1">
      <c r="A608" s="467">
        <f t="shared" si="17"/>
        <v>595</v>
      </c>
      <c r="B608" s="1095"/>
      <c r="C608" s="1096"/>
      <c r="D608" s="1095"/>
      <c r="E608" s="1096"/>
      <c r="F608" s="483"/>
      <c r="G608" s="484"/>
      <c r="H608" s="483"/>
      <c r="I608" s="485"/>
      <c r="J608" s="486"/>
      <c r="K608" s="481"/>
      <c r="L608" s="482"/>
      <c r="M608" s="482"/>
      <c r="N608" s="487"/>
      <c r="O608" s="554"/>
      <c r="P608" s="555"/>
      <c r="Q608" s="481"/>
      <c r="R608" s="1097"/>
      <c r="S608" s="1098"/>
      <c r="T608" s="1098"/>
      <c r="U608" s="1096"/>
    </row>
    <row r="609" spans="1:21" s="456" customFormat="1" ht="23.25" customHeight="1">
      <c r="A609" s="467">
        <f t="shared" si="17"/>
        <v>596</v>
      </c>
      <c r="B609" s="1095"/>
      <c r="C609" s="1096"/>
      <c r="D609" s="1095"/>
      <c r="E609" s="1096"/>
      <c r="F609" s="483"/>
      <c r="G609" s="484"/>
      <c r="H609" s="483"/>
      <c r="I609" s="485"/>
      <c r="J609" s="486"/>
      <c r="K609" s="481"/>
      <c r="L609" s="482"/>
      <c r="M609" s="482"/>
      <c r="N609" s="487"/>
      <c r="O609" s="554"/>
      <c r="P609" s="555"/>
      <c r="Q609" s="481"/>
      <c r="R609" s="1097"/>
      <c r="S609" s="1098"/>
      <c r="T609" s="1098"/>
      <c r="U609" s="1096"/>
    </row>
    <row r="610" spans="1:21" s="456" customFormat="1" ht="23.25" customHeight="1">
      <c r="A610" s="467">
        <f t="shared" si="17"/>
        <v>597</v>
      </c>
      <c r="B610" s="1095"/>
      <c r="C610" s="1096"/>
      <c r="D610" s="1095"/>
      <c r="E610" s="1096"/>
      <c r="F610" s="483"/>
      <c r="G610" s="484"/>
      <c r="H610" s="483"/>
      <c r="I610" s="485"/>
      <c r="J610" s="486"/>
      <c r="K610" s="481"/>
      <c r="L610" s="482"/>
      <c r="M610" s="482"/>
      <c r="N610" s="487"/>
      <c r="O610" s="554"/>
      <c r="P610" s="555"/>
      <c r="Q610" s="481"/>
      <c r="R610" s="1097"/>
      <c r="S610" s="1098"/>
      <c r="T610" s="1098"/>
      <c r="U610" s="1096"/>
    </row>
    <row r="611" spans="1:21" s="456" customFormat="1" ht="23.25" customHeight="1">
      <c r="A611" s="467">
        <f t="shared" si="17"/>
        <v>598</v>
      </c>
      <c r="B611" s="1095"/>
      <c r="C611" s="1096"/>
      <c r="D611" s="1095"/>
      <c r="E611" s="1096"/>
      <c r="F611" s="483"/>
      <c r="G611" s="484"/>
      <c r="H611" s="483"/>
      <c r="I611" s="485"/>
      <c r="J611" s="486"/>
      <c r="K611" s="481"/>
      <c r="L611" s="482"/>
      <c r="M611" s="482"/>
      <c r="N611" s="487"/>
      <c r="O611" s="554"/>
      <c r="P611" s="555"/>
      <c r="Q611" s="481"/>
      <c r="R611" s="1097"/>
      <c r="S611" s="1098"/>
      <c r="T611" s="1098"/>
      <c r="U611" s="1096"/>
    </row>
    <row r="612" spans="1:21" s="456" customFormat="1" ht="23.25" customHeight="1">
      <c r="A612" s="467">
        <f t="shared" si="17"/>
        <v>599</v>
      </c>
      <c r="B612" s="1095"/>
      <c r="C612" s="1096"/>
      <c r="D612" s="1095"/>
      <c r="E612" s="1096"/>
      <c r="F612" s="483"/>
      <c r="G612" s="484"/>
      <c r="H612" s="483"/>
      <c r="I612" s="485"/>
      <c r="J612" s="486"/>
      <c r="K612" s="481"/>
      <c r="L612" s="482"/>
      <c r="M612" s="482"/>
      <c r="N612" s="487"/>
      <c r="O612" s="554"/>
      <c r="P612" s="555"/>
      <c r="Q612" s="481"/>
      <c r="R612" s="1097"/>
      <c r="S612" s="1098"/>
      <c r="T612" s="1098"/>
      <c r="U612" s="1096"/>
    </row>
    <row r="613" spans="1:21" s="456" customFormat="1" ht="23.25" customHeight="1">
      <c r="A613" s="467">
        <f t="shared" si="17"/>
        <v>600</v>
      </c>
      <c r="B613" s="1095"/>
      <c r="C613" s="1096"/>
      <c r="D613" s="1095"/>
      <c r="E613" s="1096"/>
      <c r="F613" s="483"/>
      <c r="G613" s="484"/>
      <c r="H613" s="483"/>
      <c r="I613" s="485"/>
      <c r="J613" s="486"/>
      <c r="K613" s="481"/>
      <c r="L613" s="482"/>
      <c r="M613" s="482"/>
      <c r="N613" s="487"/>
      <c r="O613" s="554"/>
      <c r="P613" s="555"/>
      <c r="Q613" s="481"/>
      <c r="R613" s="1097"/>
      <c r="S613" s="1098"/>
      <c r="T613" s="1098"/>
      <c r="U613" s="1096"/>
    </row>
    <row r="614" spans="1:21" s="456" customFormat="1" ht="23.25" customHeight="1">
      <c r="A614" s="467">
        <f t="shared" si="17"/>
        <v>601</v>
      </c>
      <c r="B614" s="1095"/>
      <c r="C614" s="1096"/>
      <c r="D614" s="1095"/>
      <c r="E614" s="1096"/>
      <c r="F614" s="483"/>
      <c r="G614" s="484"/>
      <c r="H614" s="483"/>
      <c r="I614" s="485"/>
      <c r="J614" s="486"/>
      <c r="K614" s="481"/>
      <c r="L614" s="482"/>
      <c r="M614" s="482"/>
      <c r="N614" s="487"/>
      <c r="O614" s="554"/>
      <c r="P614" s="555"/>
      <c r="Q614" s="481"/>
      <c r="R614" s="1097"/>
      <c r="S614" s="1098"/>
      <c r="T614" s="1098"/>
      <c r="U614" s="1096"/>
    </row>
    <row r="615" spans="1:21" s="456" customFormat="1" ht="23.25" customHeight="1">
      <c r="A615" s="467">
        <f t="shared" si="17"/>
        <v>602</v>
      </c>
      <c r="B615" s="1095"/>
      <c r="C615" s="1096"/>
      <c r="D615" s="1095"/>
      <c r="E615" s="1096"/>
      <c r="F615" s="483"/>
      <c r="G615" s="484"/>
      <c r="H615" s="483"/>
      <c r="I615" s="485"/>
      <c r="J615" s="486"/>
      <c r="K615" s="481"/>
      <c r="L615" s="482"/>
      <c r="M615" s="482"/>
      <c r="N615" s="487"/>
      <c r="O615" s="554"/>
      <c r="P615" s="555"/>
      <c r="Q615" s="481"/>
      <c r="R615" s="1097"/>
      <c r="S615" s="1098"/>
      <c r="T615" s="1098"/>
      <c r="U615" s="1096"/>
    </row>
    <row r="616" spans="1:21" s="456" customFormat="1" ht="23.25" customHeight="1">
      <c r="A616" s="467">
        <f t="shared" si="17"/>
        <v>603</v>
      </c>
      <c r="B616" s="1095"/>
      <c r="C616" s="1096"/>
      <c r="D616" s="1095"/>
      <c r="E616" s="1096"/>
      <c r="F616" s="483"/>
      <c r="G616" s="484"/>
      <c r="H616" s="483"/>
      <c r="I616" s="485"/>
      <c r="J616" s="486"/>
      <c r="K616" s="481"/>
      <c r="L616" s="482"/>
      <c r="M616" s="482"/>
      <c r="N616" s="487"/>
      <c r="O616" s="554"/>
      <c r="P616" s="555"/>
      <c r="Q616" s="481"/>
      <c r="R616" s="1097"/>
      <c r="S616" s="1098"/>
      <c r="T616" s="1098"/>
      <c r="U616" s="1096"/>
    </row>
    <row r="617" spans="1:21" s="456" customFormat="1" ht="23.25" customHeight="1">
      <c r="A617" s="467">
        <f t="shared" si="17"/>
        <v>604</v>
      </c>
      <c r="B617" s="1095"/>
      <c r="C617" s="1096"/>
      <c r="D617" s="1095"/>
      <c r="E617" s="1096"/>
      <c r="F617" s="483"/>
      <c r="G617" s="484"/>
      <c r="H617" s="483"/>
      <c r="I617" s="485"/>
      <c r="J617" s="486"/>
      <c r="K617" s="481"/>
      <c r="L617" s="482"/>
      <c r="M617" s="482"/>
      <c r="N617" s="487"/>
      <c r="O617" s="554"/>
      <c r="P617" s="555"/>
      <c r="Q617" s="481"/>
      <c r="R617" s="1097"/>
      <c r="S617" s="1098"/>
      <c r="T617" s="1098"/>
      <c r="U617" s="1096"/>
    </row>
    <row r="618" spans="1:21" s="456" customFormat="1" ht="23.25" customHeight="1">
      <c r="A618" s="467">
        <f t="shared" si="17"/>
        <v>605</v>
      </c>
      <c r="B618" s="1095"/>
      <c r="C618" s="1096"/>
      <c r="D618" s="1095"/>
      <c r="E618" s="1096"/>
      <c r="F618" s="483"/>
      <c r="G618" s="484"/>
      <c r="H618" s="483"/>
      <c r="I618" s="485"/>
      <c r="J618" s="486"/>
      <c r="K618" s="481"/>
      <c r="L618" s="482"/>
      <c r="M618" s="482"/>
      <c r="N618" s="487"/>
      <c r="O618" s="554"/>
      <c r="P618" s="555"/>
      <c r="Q618" s="481"/>
      <c r="R618" s="1097"/>
      <c r="S618" s="1098"/>
      <c r="T618" s="1098"/>
      <c r="U618" s="1096"/>
    </row>
    <row r="619" spans="1:21" s="456" customFormat="1" ht="23.25" customHeight="1">
      <c r="A619" s="467">
        <f t="shared" si="17"/>
        <v>606</v>
      </c>
      <c r="B619" s="1095"/>
      <c r="C619" s="1096"/>
      <c r="D619" s="1095"/>
      <c r="E619" s="1096"/>
      <c r="F619" s="483"/>
      <c r="G619" s="484"/>
      <c r="H619" s="483"/>
      <c r="I619" s="485"/>
      <c r="J619" s="486"/>
      <c r="K619" s="481"/>
      <c r="L619" s="482"/>
      <c r="M619" s="482"/>
      <c r="N619" s="487"/>
      <c r="O619" s="554"/>
      <c r="P619" s="555"/>
      <c r="Q619" s="481"/>
      <c r="R619" s="1097"/>
      <c r="S619" s="1098"/>
      <c r="T619" s="1098"/>
      <c r="U619" s="1096"/>
    </row>
    <row r="620" spans="1:21" s="456" customFormat="1" ht="23.25" customHeight="1">
      <c r="A620" s="467">
        <f t="shared" si="17"/>
        <v>607</v>
      </c>
      <c r="B620" s="1095"/>
      <c r="C620" s="1096"/>
      <c r="D620" s="1095"/>
      <c r="E620" s="1096"/>
      <c r="F620" s="483"/>
      <c r="G620" s="484"/>
      <c r="H620" s="483"/>
      <c r="I620" s="485"/>
      <c r="J620" s="486"/>
      <c r="K620" s="481"/>
      <c r="L620" s="482"/>
      <c r="M620" s="482"/>
      <c r="N620" s="487"/>
      <c r="O620" s="554"/>
      <c r="P620" s="555"/>
      <c r="Q620" s="481"/>
      <c r="R620" s="1097"/>
      <c r="S620" s="1098"/>
      <c r="T620" s="1098"/>
      <c r="U620" s="1096"/>
    </row>
    <row r="621" spans="1:21" s="456" customFormat="1" ht="23.25" customHeight="1">
      <c r="A621" s="467">
        <f t="shared" si="17"/>
        <v>608</v>
      </c>
      <c r="B621" s="1095"/>
      <c r="C621" s="1096"/>
      <c r="D621" s="1095"/>
      <c r="E621" s="1096"/>
      <c r="F621" s="483"/>
      <c r="G621" s="484"/>
      <c r="H621" s="483"/>
      <c r="I621" s="485"/>
      <c r="J621" s="486"/>
      <c r="K621" s="481"/>
      <c r="L621" s="482"/>
      <c r="M621" s="482"/>
      <c r="N621" s="487"/>
      <c r="O621" s="554"/>
      <c r="P621" s="555"/>
      <c r="Q621" s="481"/>
      <c r="R621" s="1097"/>
      <c r="S621" s="1098"/>
      <c r="T621" s="1098"/>
      <c r="U621" s="1096"/>
    </row>
    <row r="622" spans="1:21" s="456" customFormat="1" ht="23.25" customHeight="1">
      <c r="A622" s="467">
        <f t="shared" si="17"/>
        <v>609</v>
      </c>
      <c r="B622" s="1095"/>
      <c r="C622" s="1096"/>
      <c r="D622" s="1095"/>
      <c r="E622" s="1096"/>
      <c r="F622" s="483"/>
      <c r="G622" s="484"/>
      <c r="H622" s="483"/>
      <c r="I622" s="485"/>
      <c r="J622" s="486"/>
      <c r="K622" s="481"/>
      <c r="L622" s="482"/>
      <c r="M622" s="482"/>
      <c r="N622" s="487"/>
      <c r="O622" s="554"/>
      <c r="P622" s="555"/>
      <c r="Q622" s="481"/>
      <c r="R622" s="1097"/>
      <c r="S622" s="1098"/>
      <c r="T622" s="1098"/>
      <c r="U622" s="1096"/>
    </row>
    <row r="623" spans="1:21" s="456" customFormat="1" ht="23.25" customHeight="1">
      <c r="A623" s="467">
        <f t="shared" si="17"/>
        <v>610</v>
      </c>
      <c r="B623" s="1095"/>
      <c r="C623" s="1096"/>
      <c r="D623" s="1095"/>
      <c r="E623" s="1096"/>
      <c r="F623" s="483"/>
      <c r="G623" s="484"/>
      <c r="H623" s="483"/>
      <c r="I623" s="485"/>
      <c r="J623" s="486"/>
      <c r="K623" s="481"/>
      <c r="L623" s="482"/>
      <c r="M623" s="482"/>
      <c r="N623" s="487"/>
      <c r="O623" s="554"/>
      <c r="P623" s="555"/>
      <c r="Q623" s="481"/>
      <c r="R623" s="1097"/>
      <c r="S623" s="1098"/>
      <c r="T623" s="1098"/>
      <c r="U623" s="1096"/>
    </row>
    <row r="624" spans="1:21" s="456" customFormat="1" ht="23.25" customHeight="1">
      <c r="A624" s="467">
        <f t="shared" si="17"/>
        <v>611</v>
      </c>
      <c r="B624" s="1095"/>
      <c r="C624" s="1096"/>
      <c r="D624" s="1095"/>
      <c r="E624" s="1096"/>
      <c r="F624" s="483"/>
      <c r="G624" s="484"/>
      <c r="H624" s="483"/>
      <c r="I624" s="485"/>
      <c r="J624" s="486"/>
      <c r="K624" s="481"/>
      <c r="L624" s="482"/>
      <c r="M624" s="482"/>
      <c r="N624" s="487"/>
      <c r="O624" s="554"/>
      <c r="P624" s="555"/>
      <c r="Q624" s="481"/>
      <c r="R624" s="1097"/>
      <c r="S624" s="1098"/>
      <c r="T624" s="1098"/>
      <c r="U624" s="1096"/>
    </row>
    <row r="625" spans="1:21" s="456" customFormat="1" ht="23.25" customHeight="1">
      <c r="A625" s="467">
        <f>A624+1</f>
        <v>612</v>
      </c>
      <c r="B625" s="1095"/>
      <c r="C625" s="1096"/>
      <c r="D625" s="1095"/>
      <c r="E625" s="1096"/>
      <c r="F625" s="483"/>
      <c r="G625" s="484"/>
      <c r="H625" s="483"/>
      <c r="I625" s="485"/>
      <c r="J625" s="486"/>
      <c r="K625" s="481"/>
      <c r="L625" s="482"/>
      <c r="M625" s="482"/>
      <c r="N625" s="487"/>
      <c r="O625" s="554"/>
      <c r="P625" s="555"/>
      <c r="Q625" s="481"/>
      <c r="R625" s="1097"/>
      <c r="S625" s="1098"/>
      <c r="T625" s="1098"/>
      <c r="U625" s="1096"/>
    </row>
    <row r="626" spans="1:21" s="456" customFormat="1" ht="23.25" customHeight="1">
      <c r="A626" s="467">
        <f t="shared" ref="A626:A654" si="18">A625+1</f>
        <v>613</v>
      </c>
      <c r="B626" s="1095"/>
      <c r="C626" s="1096"/>
      <c r="D626" s="1095"/>
      <c r="E626" s="1096"/>
      <c r="F626" s="483"/>
      <c r="G626" s="484"/>
      <c r="H626" s="483"/>
      <c r="I626" s="485"/>
      <c r="J626" s="486"/>
      <c r="K626" s="481"/>
      <c r="L626" s="482"/>
      <c r="M626" s="482"/>
      <c r="N626" s="487"/>
      <c r="O626" s="554"/>
      <c r="P626" s="555"/>
      <c r="Q626" s="481"/>
      <c r="R626" s="1097"/>
      <c r="S626" s="1098"/>
      <c r="T626" s="1098"/>
      <c r="U626" s="1096"/>
    </row>
    <row r="627" spans="1:21" s="456" customFormat="1" ht="23.25" customHeight="1">
      <c r="A627" s="467">
        <f t="shared" si="18"/>
        <v>614</v>
      </c>
      <c r="B627" s="1095"/>
      <c r="C627" s="1096"/>
      <c r="D627" s="1095"/>
      <c r="E627" s="1096"/>
      <c r="F627" s="483"/>
      <c r="G627" s="484"/>
      <c r="H627" s="483"/>
      <c r="I627" s="485"/>
      <c r="J627" s="486"/>
      <c r="K627" s="481"/>
      <c r="L627" s="482"/>
      <c r="M627" s="482"/>
      <c r="N627" s="487"/>
      <c r="O627" s="554"/>
      <c r="P627" s="555"/>
      <c r="Q627" s="481"/>
      <c r="R627" s="1097"/>
      <c r="S627" s="1098"/>
      <c r="T627" s="1098"/>
      <c r="U627" s="1096"/>
    </row>
    <row r="628" spans="1:21" s="456" customFormat="1" ht="23.25" customHeight="1">
      <c r="A628" s="467">
        <f t="shared" si="18"/>
        <v>615</v>
      </c>
      <c r="B628" s="1095"/>
      <c r="C628" s="1096"/>
      <c r="D628" s="1095"/>
      <c r="E628" s="1096"/>
      <c r="F628" s="483"/>
      <c r="G628" s="484"/>
      <c r="H628" s="483"/>
      <c r="I628" s="485"/>
      <c r="J628" s="486"/>
      <c r="K628" s="481"/>
      <c r="L628" s="482"/>
      <c r="M628" s="482"/>
      <c r="N628" s="487"/>
      <c r="O628" s="554"/>
      <c r="P628" s="555"/>
      <c r="Q628" s="481"/>
      <c r="R628" s="1097"/>
      <c r="S628" s="1098"/>
      <c r="T628" s="1098"/>
      <c r="U628" s="1096"/>
    </row>
    <row r="629" spans="1:21" s="456" customFormat="1" ht="23.25" customHeight="1">
      <c r="A629" s="467">
        <f t="shared" si="18"/>
        <v>616</v>
      </c>
      <c r="B629" s="1095"/>
      <c r="C629" s="1096"/>
      <c r="D629" s="1095"/>
      <c r="E629" s="1096"/>
      <c r="F629" s="483"/>
      <c r="G629" s="484"/>
      <c r="H629" s="483"/>
      <c r="I629" s="485"/>
      <c r="J629" s="486"/>
      <c r="K629" s="481"/>
      <c r="L629" s="482"/>
      <c r="M629" s="482"/>
      <c r="N629" s="487"/>
      <c r="O629" s="554"/>
      <c r="P629" s="555"/>
      <c r="Q629" s="481"/>
      <c r="R629" s="1097"/>
      <c r="S629" s="1098"/>
      <c r="T629" s="1098"/>
      <c r="U629" s="1096"/>
    </row>
    <row r="630" spans="1:21" s="456" customFormat="1" ht="23.25" customHeight="1">
      <c r="A630" s="467">
        <f t="shared" si="18"/>
        <v>617</v>
      </c>
      <c r="B630" s="1095"/>
      <c r="C630" s="1096"/>
      <c r="D630" s="1095"/>
      <c r="E630" s="1096"/>
      <c r="F630" s="483"/>
      <c r="G630" s="484"/>
      <c r="H630" s="483"/>
      <c r="I630" s="485"/>
      <c r="J630" s="486"/>
      <c r="K630" s="481"/>
      <c r="L630" s="482"/>
      <c r="M630" s="482"/>
      <c r="N630" s="487"/>
      <c r="O630" s="554"/>
      <c r="P630" s="555"/>
      <c r="Q630" s="481"/>
      <c r="R630" s="1097"/>
      <c r="S630" s="1098"/>
      <c r="T630" s="1098"/>
      <c r="U630" s="1096"/>
    </row>
    <row r="631" spans="1:21" s="456" customFormat="1" ht="23.25" customHeight="1">
      <c r="A631" s="467">
        <f t="shared" si="18"/>
        <v>618</v>
      </c>
      <c r="B631" s="1095"/>
      <c r="C631" s="1096"/>
      <c r="D631" s="1095"/>
      <c r="E631" s="1096"/>
      <c r="F631" s="483"/>
      <c r="G631" s="484"/>
      <c r="H631" s="483"/>
      <c r="I631" s="485"/>
      <c r="J631" s="486"/>
      <c r="K631" s="481"/>
      <c r="L631" s="482"/>
      <c r="M631" s="482"/>
      <c r="N631" s="487"/>
      <c r="O631" s="554"/>
      <c r="P631" s="555"/>
      <c r="Q631" s="481"/>
      <c r="R631" s="1097"/>
      <c r="S631" s="1098"/>
      <c r="T631" s="1098"/>
      <c r="U631" s="1096"/>
    </row>
    <row r="632" spans="1:21" s="456" customFormat="1" ht="23.25" customHeight="1">
      <c r="A632" s="467">
        <f t="shared" si="18"/>
        <v>619</v>
      </c>
      <c r="B632" s="1095"/>
      <c r="C632" s="1096"/>
      <c r="D632" s="1095"/>
      <c r="E632" s="1096"/>
      <c r="F632" s="483"/>
      <c r="G632" s="484"/>
      <c r="H632" s="483"/>
      <c r="I632" s="485"/>
      <c r="J632" s="486"/>
      <c r="K632" s="481"/>
      <c r="L632" s="482"/>
      <c r="M632" s="482"/>
      <c r="N632" s="487"/>
      <c r="O632" s="554"/>
      <c r="P632" s="555"/>
      <c r="Q632" s="481"/>
      <c r="R632" s="1097"/>
      <c r="S632" s="1098"/>
      <c r="T632" s="1098"/>
      <c r="U632" s="1096"/>
    </row>
    <row r="633" spans="1:21" s="456" customFormat="1" ht="23.25" customHeight="1">
      <c r="A633" s="467">
        <f t="shared" si="18"/>
        <v>620</v>
      </c>
      <c r="B633" s="1095"/>
      <c r="C633" s="1096"/>
      <c r="D633" s="1095"/>
      <c r="E633" s="1096"/>
      <c r="F633" s="483"/>
      <c r="G633" s="484"/>
      <c r="H633" s="483"/>
      <c r="I633" s="485"/>
      <c r="J633" s="486"/>
      <c r="K633" s="481"/>
      <c r="L633" s="482"/>
      <c r="M633" s="482"/>
      <c r="N633" s="487"/>
      <c r="O633" s="554"/>
      <c r="P633" s="555"/>
      <c r="Q633" s="481"/>
      <c r="R633" s="1097"/>
      <c r="S633" s="1098"/>
      <c r="T633" s="1098"/>
      <c r="U633" s="1096"/>
    </row>
    <row r="634" spans="1:21" s="456" customFormat="1" ht="23.25" customHeight="1">
      <c r="A634" s="467">
        <f t="shared" si="18"/>
        <v>621</v>
      </c>
      <c r="B634" s="1095"/>
      <c r="C634" s="1096"/>
      <c r="D634" s="1095"/>
      <c r="E634" s="1096"/>
      <c r="F634" s="483"/>
      <c r="G634" s="484"/>
      <c r="H634" s="483"/>
      <c r="I634" s="485"/>
      <c r="J634" s="486"/>
      <c r="K634" s="481"/>
      <c r="L634" s="482"/>
      <c r="M634" s="482"/>
      <c r="N634" s="487"/>
      <c r="O634" s="554"/>
      <c r="P634" s="555"/>
      <c r="Q634" s="481"/>
      <c r="R634" s="1097"/>
      <c r="S634" s="1098"/>
      <c r="T634" s="1098"/>
      <c r="U634" s="1096"/>
    </row>
    <row r="635" spans="1:21" s="456" customFormat="1" ht="23.25" customHeight="1">
      <c r="A635" s="467">
        <f t="shared" si="18"/>
        <v>622</v>
      </c>
      <c r="B635" s="1095"/>
      <c r="C635" s="1096"/>
      <c r="D635" s="1095"/>
      <c r="E635" s="1096"/>
      <c r="F635" s="483"/>
      <c r="G635" s="484"/>
      <c r="H635" s="483"/>
      <c r="I635" s="485"/>
      <c r="J635" s="486"/>
      <c r="K635" s="481"/>
      <c r="L635" s="482"/>
      <c r="M635" s="482"/>
      <c r="N635" s="487"/>
      <c r="O635" s="554"/>
      <c r="P635" s="555"/>
      <c r="Q635" s="481"/>
      <c r="R635" s="1097"/>
      <c r="S635" s="1098"/>
      <c r="T635" s="1098"/>
      <c r="U635" s="1096"/>
    </row>
    <row r="636" spans="1:21" s="456" customFormat="1" ht="23.25" customHeight="1">
      <c r="A636" s="467">
        <f t="shared" si="18"/>
        <v>623</v>
      </c>
      <c r="B636" s="1095"/>
      <c r="C636" s="1096"/>
      <c r="D636" s="1095"/>
      <c r="E636" s="1096"/>
      <c r="F636" s="483"/>
      <c r="G636" s="484"/>
      <c r="H636" s="483"/>
      <c r="I636" s="485"/>
      <c r="J636" s="486"/>
      <c r="K636" s="481"/>
      <c r="L636" s="482"/>
      <c r="M636" s="482"/>
      <c r="N636" s="487"/>
      <c r="O636" s="554"/>
      <c r="P636" s="555"/>
      <c r="Q636" s="481"/>
      <c r="R636" s="1097"/>
      <c r="S636" s="1098"/>
      <c r="T636" s="1098"/>
      <c r="U636" s="1096"/>
    </row>
    <row r="637" spans="1:21" s="456" customFormat="1" ht="23.25" customHeight="1">
      <c r="A637" s="467">
        <f t="shared" si="18"/>
        <v>624</v>
      </c>
      <c r="B637" s="1095"/>
      <c r="C637" s="1096"/>
      <c r="D637" s="1095"/>
      <c r="E637" s="1096"/>
      <c r="F637" s="483"/>
      <c r="G637" s="484"/>
      <c r="H637" s="483"/>
      <c r="I637" s="485"/>
      <c r="J637" s="486"/>
      <c r="K637" s="481"/>
      <c r="L637" s="482"/>
      <c r="M637" s="482"/>
      <c r="N637" s="487"/>
      <c r="O637" s="554"/>
      <c r="P637" s="555"/>
      <c r="Q637" s="481"/>
      <c r="R637" s="1097"/>
      <c r="S637" s="1098"/>
      <c r="T637" s="1098"/>
      <c r="U637" s="1096"/>
    </row>
    <row r="638" spans="1:21" s="456" customFormat="1" ht="23.25" customHeight="1">
      <c r="A638" s="467">
        <f t="shared" si="18"/>
        <v>625</v>
      </c>
      <c r="B638" s="1095"/>
      <c r="C638" s="1096"/>
      <c r="D638" s="1095"/>
      <c r="E638" s="1096"/>
      <c r="F638" s="483"/>
      <c r="G638" s="484"/>
      <c r="H638" s="483"/>
      <c r="I638" s="485"/>
      <c r="J638" s="486"/>
      <c r="K638" s="481"/>
      <c r="L638" s="482"/>
      <c r="M638" s="482"/>
      <c r="N638" s="487"/>
      <c r="O638" s="554"/>
      <c r="P638" s="555"/>
      <c r="Q638" s="481"/>
      <c r="R638" s="1097"/>
      <c r="S638" s="1098"/>
      <c r="T638" s="1098"/>
      <c r="U638" s="1096"/>
    </row>
    <row r="639" spans="1:21" s="456" customFormat="1" ht="23.25" customHeight="1">
      <c r="A639" s="467">
        <f t="shared" si="18"/>
        <v>626</v>
      </c>
      <c r="B639" s="1095"/>
      <c r="C639" s="1096"/>
      <c r="D639" s="1095"/>
      <c r="E639" s="1096"/>
      <c r="F639" s="483"/>
      <c r="G639" s="484"/>
      <c r="H639" s="483"/>
      <c r="I639" s="485"/>
      <c r="J639" s="486"/>
      <c r="K639" s="481"/>
      <c r="L639" s="482"/>
      <c r="M639" s="482"/>
      <c r="N639" s="487"/>
      <c r="O639" s="554"/>
      <c r="P639" s="555"/>
      <c r="Q639" s="481"/>
      <c r="R639" s="1097"/>
      <c r="S639" s="1098"/>
      <c r="T639" s="1098"/>
      <c r="U639" s="1096"/>
    </row>
    <row r="640" spans="1:21" s="456" customFormat="1" ht="23.25" customHeight="1">
      <c r="A640" s="467">
        <f t="shared" si="18"/>
        <v>627</v>
      </c>
      <c r="B640" s="1095"/>
      <c r="C640" s="1096"/>
      <c r="D640" s="1095"/>
      <c r="E640" s="1096"/>
      <c r="F640" s="483"/>
      <c r="G640" s="484"/>
      <c r="H640" s="483"/>
      <c r="I640" s="485"/>
      <c r="J640" s="486"/>
      <c r="K640" s="481"/>
      <c r="L640" s="482"/>
      <c r="M640" s="482"/>
      <c r="N640" s="487"/>
      <c r="O640" s="554"/>
      <c r="P640" s="555"/>
      <c r="Q640" s="481"/>
      <c r="R640" s="1097"/>
      <c r="S640" s="1098"/>
      <c r="T640" s="1098"/>
      <c r="U640" s="1096"/>
    </row>
    <row r="641" spans="1:21" s="456" customFormat="1" ht="23.25" customHeight="1">
      <c r="A641" s="467">
        <f t="shared" si="18"/>
        <v>628</v>
      </c>
      <c r="B641" s="1095"/>
      <c r="C641" s="1096"/>
      <c r="D641" s="1095"/>
      <c r="E641" s="1096"/>
      <c r="F641" s="483"/>
      <c r="G641" s="484"/>
      <c r="H641" s="483"/>
      <c r="I641" s="485"/>
      <c r="J641" s="486"/>
      <c r="K641" s="481"/>
      <c r="L641" s="482"/>
      <c r="M641" s="482"/>
      <c r="N641" s="487"/>
      <c r="O641" s="554"/>
      <c r="P641" s="555"/>
      <c r="Q641" s="481"/>
      <c r="R641" s="1097"/>
      <c r="S641" s="1098"/>
      <c r="T641" s="1098"/>
      <c r="U641" s="1096"/>
    </row>
    <row r="642" spans="1:21" s="456" customFormat="1" ht="23.25" customHeight="1">
      <c r="A642" s="467">
        <f t="shared" si="18"/>
        <v>629</v>
      </c>
      <c r="B642" s="1095"/>
      <c r="C642" s="1096"/>
      <c r="D642" s="1095"/>
      <c r="E642" s="1096"/>
      <c r="F642" s="483"/>
      <c r="G642" s="484"/>
      <c r="H642" s="483"/>
      <c r="I642" s="485"/>
      <c r="J642" s="486"/>
      <c r="K642" s="481"/>
      <c r="L642" s="482"/>
      <c r="M642" s="482"/>
      <c r="N642" s="487"/>
      <c r="O642" s="554"/>
      <c r="P642" s="555"/>
      <c r="Q642" s="481"/>
      <c r="R642" s="1097"/>
      <c r="S642" s="1098"/>
      <c r="T642" s="1098"/>
      <c r="U642" s="1096"/>
    </row>
    <row r="643" spans="1:21" s="456" customFormat="1" ht="23.25" customHeight="1">
      <c r="A643" s="467">
        <f t="shared" si="18"/>
        <v>630</v>
      </c>
      <c r="B643" s="1095"/>
      <c r="C643" s="1096"/>
      <c r="D643" s="1095"/>
      <c r="E643" s="1096"/>
      <c r="F643" s="483"/>
      <c r="G643" s="484"/>
      <c r="H643" s="483"/>
      <c r="I643" s="485"/>
      <c r="J643" s="486"/>
      <c r="K643" s="481"/>
      <c r="L643" s="482"/>
      <c r="M643" s="482"/>
      <c r="N643" s="487"/>
      <c r="O643" s="554"/>
      <c r="P643" s="555"/>
      <c r="Q643" s="481"/>
      <c r="R643" s="1097"/>
      <c r="S643" s="1098"/>
      <c r="T643" s="1098"/>
      <c r="U643" s="1096"/>
    </row>
    <row r="644" spans="1:21" s="456" customFormat="1" ht="23.25" customHeight="1">
      <c r="A644" s="467">
        <f t="shared" si="18"/>
        <v>631</v>
      </c>
      <c r="B644" s="1095"/>
      <c r="C644" s="1096"/>
      <c r="D644" s="1095"/>
      <c r="E644" s="1096"/>
      <c r="F644" s="483"/>
      <c r="G644" s="484"/>
      <c r="H644" s="483"/>
      <c r="I644" s="485"/>
      <c r="J644" s="486"/>
      <c r="K644" s="481"/>
      <c r="L644" s="482"/>
      <c r="M644" s="482"/>
      <c r="N644" s="487"/>
      <c r="O644" s="554"/>
      <c r="P644" s="555"/>
      <c r="Q644" s="481"/>
      <c r="R644" s="1097"/>
      <c r="S644" s="1098"/>
      <c r="T644" s="1098"/>
      <c r="U644" s="1096"/>
    </row>
    <row r="645" spans="1:21" s="456" customFormat="1" ht="23.25" customHeight="1">
      <c r="A645" s="467">
        <f t="shared" si="18"/>
        <v>632</v>
      </c>
      <c r="B645" s="1095"/>
      <c r="C645" s="1096"/>
      <c r="D645" s="1095"/>
      <c r="E645" s="1096"/>
      <c r="F645" s="483"/>
      <c r="G645" s="484"/>
      <c r="H645" s="483"/>
      <c r="I645" s="485"/>
      <c r="J645" s="486"/>
      <c r="K645" s="481"/>
      <c r="L645" s="482"/>
      <c r="M645" s="482"/>
      <c r="N645" s="487"/>
      <c r="O645" s="554"/>
      <c r="P645" s="555"/>
      <c r="Q645" s="481"/>
      <c r="R645" s="1097"/>
      <c r="S645" s="1098"/>
      <c r="T645" s="1098"/>
      <c r="U645" s="1096"/>
    </row>
    <row r="646" spans="1:21" s="456" customFormat="1" ht="23.25" customHeight="1">
      <c r="A646" s="467">
        <f t="shared" si="18"/>
        <v>633</v>
      </c>
      <c r="B646" s="1095"/>
      <c r="C646" s="1096"/>
      <c r="D646" s="1095"/>
      <c r="E646" s="1096"/>
      <c r="F646" s="483"/>
      <c r="G646" s="484"/>
      <c r="H646" s="483"/>
      <c r="I646" s="485"/>
      <c r="J646" s="486"/>
      <c r="K646" s="481"/>
      <c r="L646" s="482"/>
      <c r="M646" s="482"/>
      <c r="N646" s="487"/>
      <c r="O646" s="554"/>
      <c r="P646" s="555"/>
      <c r="Q646" s="481"/>
      <c r="R646" s="1097"/>
      <c r="S646" s="1098"/>
      <c r="T646" s="1098"/>
      <c r="U646" s="1096"/>
    </row>
    <row r="647" spans="1:21" s="456" customFormat="1" ht="23.25" customHeight="1">
      <c r="A647" s="467">
        <f t="shared" si="18"/>
        <v>634</v>
      </c>
      <c r="B647" s="1095"/>
      <c r="C647" s="1096"/>
      <c r="D647" s="1095"/>
      <c r="E647" s="1096"/>
      <c r="F647" s="483"/>
      <c r="G647" s="484"/>
      <c r="H647" s="483"/>
      <c r="I647" s="485"/>
      <c r="J647" s="486"/>
      <c r="K647" s="481"/>
      <c r="L647" s="482"/>
      <c r="M647" s="482"/>
      <c r="N647" s="487"/>
      <c r="O647" s="554"/>
      <c r="P647" s="555"/>
      <c r="Q647" s="481"/>
      <c r="R647" s="1097"/>
      <c r="S647" s="1098"/>
      <c r="T647" s="1098"/>
      <c r="U647" s="1096"/>
    </row>
    <row r="648" spans="1:21" s="456" customFormat="1" ht="23.25" customHeight="1">
      <c r="A648" s="467">
        <f t="shared" si="18"/>
        <v>635</v>
      </c>
      <c r="B648" s="1095"/>
      <c r="C648" s="1096"/>
      <c r="D648" s="1095"/>
      <c r="E648" s="1096"/>
      <c r="F648" s="483"/>
      <c r="G648" s="484"/>
      <c r="H648" s="483"/>
      <c r="I648" s="485"/>
      <c r="J648" s="486"/>
      <c r="K648" s="481"/>
      <c r="L648" s="482"/>
      <c r="M648" s="482"/>
      <c r="N648" s="487"/>
      <c r="O648" s="554"/>
      <c r="P648" s="555"/>
      <c r="Q648" s="481"/>
      <c r="R648" s="1097"/>
      <c r="S648" s="1098"/>
      <c r="T648" s="1098"/>
      <c r="U648" s="1096"/>
    </row>
    <row r="649" spans="1:21" s="456" customFormat="1" ht="23.25" customHeight="1">
      <c r="A649" s="467">
        <f t="shared" si="18"/>
        <v>636</v>
      </c>
      <c r="B649" s="1095"/>
      <c r="C649" s="1096"/>
      <c r="D649" s="1095"/>
      <c r="E649" s="1096"/>
      <c r="F649" s="483"/>
      <c r="G649" s="484"/>
      <c r="H649" s="483"/>
      <c r="I649" s="485"/>
      <c r="J649" s="486"/>
      <c r="K649" s="481"/>
      <c r="L649" s="482"/>
      <c r="M649" s="482"/>
      <c r="N649" s="487"/>
      <c r="O649" s="554"/>
      <c r="P649" s="555"/>
      <c r="Q649" s="481"/>
      <c r="R649" s="1097"/>
      <c r="S649" s="1098"/>
      <c r="T649" s="1098"/>
      <c r="U649" s="1096"/>
    </row>
    <row r="650" spans="1:21" s="456" customFormat="1" ht="23.25" customHeight="1">
      <c r="A650" s="467">
        <f t="shared" si="18"/>
        <v>637</v>
      </c>
      <c r="B650" s="1095"/>
      <c r="C650" s="1096"/>
      <c r="D650" s="1095"/>
      <c r="E650" s="1096"/>
      <c r="F650" s="483"/>
      <c r="G650" s="484"/>
      <c r="H650" s="483"/>
      <c r="I650" s="485"/>
      <c r="J650" s="486"/>
      <c r="K650" s="481"/>
      <c r="L650" s="482"/>
      <c r="M650" s="482"/>
      <c r="N650" s="487"/>
      <c r="O650" s="554"/>
      <c r="P650" s="555"/>
      <c r="Q650" s="481"/>
      <c r="R650" s="1097"/>
      <c r="S650" s="1098"/>
      <c r="T650" s="1098"/>
      <c r="U650" s="1096"/>
    </row>
    <row r="651" spans="1:21" s="456" customFormat="1" ht="23.25" customHeight="1">
      <c r="A651" s="467">
        <f t="shared" si="18"/>
        <v>638</v>
      </c>
      <c r="B651" s="1095"/>
      <c r="C651" s="1096"/>
      <c r="D651" s="1095"/>
      <c r="E651" s="1096"/>
      <c r="F651" s="483"/>
      <c r="G651" s="484"/>
      <c r="H651" s="483"/>
      <c r="I651" s="485"/>
      <c r="J651" s="486"/>
      <c r="K651" s="481"/>
      <c r="L651" s="482"/>
      <c r="M651" s="482"/>
      <c r="N651" s="487"/>
      <c r="O651" s="554"/>
      <c r="P651" s="555"/>
      <c r="Q651" s="481"/>
      <c r="R651" s="1097"/>
      <c r="S651" s="1098"/>
      <c r="T651" s="1098"/>
      <c r="U651" s="1096"/>
    </row>
    <row r="652" spans="1:21" s="456" customFormat="1" ht="23.25" customHeight="1">
      <c r="A652" s="467">
        <f t="shared" si="18"/>
        <v>639</v>
      </c>
      <c r="B652" s="1095"/>
      <c r="C652" s="1096"/>
      <c r="D652" s="1095"/>
      <c r="E652" s="1096"/>
      <c r="F652" s="483"/>
      <c r="G652" s="484"/>
      <c r="H652" s="483"/>
      <c r="I652" s="485"/>
      <c r="J652" s="486"/>
      <c r="K652" s="481"/>
      <c r="L652" s="482"/>
      <c r="M652" s="482"/>
      <c r="N652" s="487"/>
      <c r="O652" s="554"/>
      <c r="P652" s="555"/>
      <c r="Q652" s="481"/>
      <c r="R652" s="1097"/>
      <c r="S652" s="1098"/>
      <c r="T652" s="1098"/>
      <c r="U652" s="1096"/>
    </row>
    <row r="653" spans="1:21" s="456" customFormat="1" ht="23.25" customHeight="1">
      <c r="A653" s="467">
        <f t="shared" si="18"/>
        <v>640</v>
      </c>
      <c r="B653" s="1095"/>
      <c r="C653" s="1096"/>
      <c r="D653" s="1095"/>
      <c r="E653" s="1096"/>
      <c r="F653" s="483"/>
      <c r="G653" s="484"/>
      <c r="H653" s="483"/>
      <c r="I653" s="485"/>
      <c r="J653" s="486"/>
      <c r="K653" s="481"/>
      <c r="L653" s="482"/>
      <c r="M653" s="482"/>
      <c r="N653" s="487"/>
      <c r="O653" s="554"/>
      <c r="P653" s="555"/>
      <c r="Q653" s="481"/>
      <c r="R653" s="1097"/>
      <c r="S653" s="1098"/>
      <c r="T653" s="1098"/>
      <c r="U653" s="1096"/>
    </row>
    <row r="654" spans="1:21" s="456" customFormat="1" ht="23.25" customHeight="1">
      <c r="A654" s="467">
        <f t="shared" si="18"/>
        <v>641</v>
      </c>
      <c r="B654" s="1095"/>
      <c r="C654" s="1096"/>
      <c r="D654" s="1095"/>
      <c r="E654" s="1096"/>
      <c r="F654" s="483"/>
      <c r="G654" s="484"/>
      <c r="H654" s="483"/>
      <c r="I654" s="485"/>
      <c r="J654" s="486"/>
      <c r="K654" s="481"/>
      <c r="L654" s="482"/>
      <c r="M654" s="482"/>
      <c r="N654" s="487"/>
      <c r="O654" s="554"/>
      <c r="P654" s="555"/>
      <c r="Q654" s="481"/>
      <c r="R654" s="1097"/>
      <c r="S654" s="1098"/>
      <c r="T654" s="1098"/>
      <c r="U654" s="1096"/>
    </row>
    <row r="655" spans="1:21" s="456" customFormat="1" ht="23.25" customHeight="1">
      <c r="A655" s="467">
        <f>A654+1</f>
        <v>642</v>
      </c>
      <c r="B655" s="1095"/>
      <c r="C655" s="1096"/>
      <c r="D655" s="1095"/>
      <c r="E655" s="1096"/>
      <c r="F655" s="483"/>
      <c r="G655" s="484"/>
      <c r="H655" s="483"/>
      <c r="I655" s="485"/>
      <c r="J655" s="486"/>
      <c r="K655" s="481"/>
      <c r="L655" s="482"/>
      <c r="M655" s="482"/>
      <c r="N655" s="487"/>
      <c r="O655" s="554"/>
      <c r="P655" s="555"/>
      <c r="Q655" s="481"/>
      <c r="R655" s="1097"/>
      <c r="S655" s="1098"/>
      <c r="T655" s="1098"/>
      <c r="U655" s="1096"/>
    </row>
    <row r="656" spans="1:21" s="456" customFormat="1" ht="23.25" customHeight="1">
      <c r="A656" s="467">
        <f t="shared" ref="A656:A684" si="19">A655+1</f>
        <v>643</v>
      </c>
      <c r="B656" s="1095"/>
      <c r="C656" s="1096"/>
      <c r="D656" s="1095"/>
      <c r="E656" s="1096"/>
      <c r="F656" s="483"/>
      <c r="G656" s="484"/>
      <c r="H656" s="483"/>
      <c r="I656" s="485"/>
      <c r="J656" s="486"/>
      <c r="K656" s="481"/>
      <c r="L656" s="482"/>
      <c r="M656" s="482"/>
      <c r="N656" s="487"/>
      <c r="O656" s="554"/>
      <c r="P656" s="555"/>
      <c r="Q656" s="481"/>
      <c r="R656" s="1097"/>
      <c r="S656" s="1098"/>
      <c r="T656" s="1098"/>
      <c r="U656" s="1096"/>
    </row>
    <row r="657" spans="1:21" s="456" customFormat="1" ht="23.25" customHeight="1">
      <c r="A657" s="467">
        <f t="shared" si="19"/>
        <v>644</v>
      </c>
      <c r="B657" s="1095"/>
      <c r="C657" s="1096"/>
      <c r="D657" s="1095"/>
      <c r="E657" s="1096"/>
      <c r="F657" s="483"/>
      <c r="G657" s="484"/>
      <c r="H657" s="483"/>
      <c r="I657" s="485"/>
      <c r="J657" s="486"/>
      <c r="K657" s="481"/>
      <c r="L657" s="482"/>
      <c r="M657" s="482"/>
      <c r="N657" s="487"/>
      <c r="O657" s="554"/>
      <c r="P657" s="555"/>
      <c r="Q657" s="481"/>
      <c r="R657" s="1097"/>
      <c r="S657" s="1098"/>
      <c r="T657" s="1098"/>
      <c r="U657" s="1096"/>
    </row>
    <row r="658" spans="1:21" s="456" customFormat="1" ht="23.25" customHeight="1">
      <c r="A658" s="467">
        <f t="shared" si="19"/>
        <v>645</v>
      </c>
      <c r="B658" s="1095"/>
      <c r="C658" s="1096"/>
      <c r="D658" s="1095"/>
      <c r="E658" s="1096"/>
      <c r="F658" s="483"/>
      <c r="G658" s="484"/>
      <c r="H658" s="483"/>
      <c r="I658" s="485"/>
      <c r="J658" s="486"/>
      <c r="K658" s="481"/>
      <c r="L658" s="482"/>
      <c r="M658" s="482"/>
      <c r="N658" s="487"/>
      <c r="O658" s="554"/>
      <c r="P658" s="555"/>
      <c r="Q658" s="481"/>
      <c r="R658" s="1097"/>
      <c r="S658" s="1098"/>
      <c r="T658" s="1098"/>
      <c r="U658" s="1096"/>
    </row>
    <row r="659" spans="1:21" s="456" customFormat="1" ht="23.25" customHeight="1">
      <c r="A659" s="467">
        <f t="shared" si="19"/>
        <v>646</v>
      </c>
      <c r="B659" s="1095"/>
      <c r="C659" s="1096"/>
      <c r="D659" s="1095"/>
      <c r="E659" s="1096"/>
      <c r="F659" s="483"/>
      <c r="G659" s="484"/>
      <c r="H659" s="483"/>
      <c r="I659" s="485"/>
      <c r="J659" s="486"/>
      <c r="K659" s="481"/>
      <c r="L659" s="482"/>
      <c r="M659" s="482"/>
      <c r="N659" s="487"/>
      <c r="O659" s="554"/>
      <c r="P659" s="555"/>
      <c r="Q659" s="481"/>
      <c r="R659" s="1097"/>
      <c r="S659" s="1098"/>
      <c r="T659" s="1098"/>
      <c r="U659" s="1096"/>
    </row>
    <row r="660" spans="1:21" s="456" customFormat="1" ht="23.25" customHeight="1">
      <c r="A660" s="467">
        <f t="shared" si="19"/>
        <v>647</v>
      </c>
      <c r="B660" s="1095"/>
      <c r="C660" s="1096"/>
      <c r="D660" s="1095"/>
      <c r="E660" s="1096"/>
      <c r="F660" s="483"/>
      <c r="G660" s="484"/>
      <c r="H660" s="483"/>
      <c r="I660" s="485"/>
      <c r="J660" s="486"/>
      <c r="K660" s="481"/>
      <c r="L660" s="482"/>
      <c r="M660" s="482"/>
      <c r="N660" s="487"/>
      <c r="O660" s="554"/>
      <c r="P660" s="555"/>
      <c r="Q660" s="481"/>
      <c r="R660" s="1097"/>
      <c r="S660" s="1098"/>
      <c r="T660" s="1098"/>
      <c r="U660" s="1096"/>
    </row>
    <row r="661" spans="1:21" s="456" customFormat="1" ht="23.25" customHeight="1">
      <c r="A661" s="467">
        <f t="shared" si="19"/>
        <v>648</v>
      </c>
      <c r="B661" s="1095"/>
      <c r="C661" s="1096"/>
      <c r="D661" s="1095"/>
      <c r="E661" s="1096"/>
      <c r="F661" s="483"/>
      <c r="G661" s="484"/>
      <c r="H661" s="483"/>
      <c r="I661" s="485"/>
      <c r="J661" s="486"/>
      <c r="K661" s="481"/>
      <c r="L661" s="482"/>
      <c r="M661" s="482"/>
      <c r="N661" s="487"/>
      <c r="O661" s="554"/>
      <c r="P661" s="555"/>
      <c r="Q661" s="481"/>
      <c r="R661" s="1097"/>
      <c r="S661" s="1098"/>
      <c r="T661" s="1098"/>
      <c r="U661" s="1096"/>
    </row>
    <row r="662" spans="1:21" s="456" customFormat="1" ht="23.25" customHeight="1">
      <c r="A662" s="467">
        <f t="shared" si="19"/>
        <v>649</v>
      </c>
      <c r="B662" s="1095"/>
      <c r="C662" s="1096"/>
      <c r="D662" s="1095"/>
      <c r="E662" s="1096"/>
      <c r="F662" s="483"/>
      <c r="G662" s="484"/>
      <c r="H662" s="483"/>
      <c r="I662" s="485"/>
      <c r="J662" s="486"/>
      <c r="K662" s="481"/>
      <c r="L662" s="482"/>
      <c r="M662" s="482"/>
      <c r="N662" s="487"/>
      <c r="O662" s="554"/>
      <c r="P662" s="555"/>
      <c r="Q662" s="481"/>
      <c r="R662" s="1097"/>
      <c r="S662" s="1098"/>
      <c r="T662" s="1098"/>
      <c r="U662" s="1096"/>
    </row>
    <row r="663" spans="1:21" s="456" customFormat="1" ht="23.25" customHeight="1">
      <c r="A663" s="467">
        <f t="shared" si="19"/>
        <v>650</v>
      </c>
      <c r="B663" s="1095"/>
      <c r="C663" s="1096"/>
      <c r="D663" s="1095"/>
      <c r="E663" s="1096"/>
      <c r="F663" s="483"/>
      <c r="G663" s="484"/>
      <c r="H663" s="483"/>
      <c r="I663" s="485"/>
      <c r="J663" s="486"/>
      <c r="K663" s="481"/>
      <c r="L663" s="482"/>
      <c r="M663" s="482"/>
      <c r="N663" s="487"/>
      <c r="O663" s="554"/>
      <c r="P663" s="555"/>
      <c r="Q663" s="481"/>
      <c r="R663" s="1097"/>
      <c r="S663" s="1098"/>
      <c r="T663" s="1098"/>
      <c r="U663" s="1096"/>
    </row>
    <row r="664" spans="1:21" s="456" customFormat="1" ht="23.25" customHeight="1">
      <c r="A664" s="467">
        <f t="shared" si="19"/>
        <v>651</v>
      </c>
      <c r="B664" s="1095"/>
      <c r="C664" s="1096"/>
      <c r="D664" s="1095"/>
      <c r="E664" s="1096"/>
      <c r="F664" s="483"/>
      <c r="G664" s="484"/>
      <c r="H664" s="483"/>
      <c r="I664" s="485"/>
      <c r="J664" s="486"/>
      <c r="K664" s="481"/>
      <c r="L664" s="482"/>
      <c r="M664" s="482"/>
      <c r="N664" s="487"/>
      <c r="O664" s="554"/>
      <c r="P664" s="555"/>
      <c r="Q664" s="481"/>
      <c r="R664" s="1097"/>
      <c r="S664" s="1098"/>
      <c r="T664" s="1098"/>
      <c r="U664" s="1096"/>
    </row>
    <row r="665" spans="1:21" s="456" customFormat="1" ht="23.25" customHeight="1">
      <c r="A665" s="467">
        <f t="shared" si="19"/>
        <v>652</v>
      </c>
      <c r="B665" s="1095"/>
      <c r="C665" s="1096"/>
      <c r="D665" s="1095"/>
      <c r="E665" s="1096"/>
      <c r="F665" s="483"/>
      <c r="G665" s="484"/>
      <c r="H665" s="483"/>
      <c r="I665" s="485"/>
      <c r="J665" s="486"/>
      <c r="K665" s="481"/>
      <c r="L665" s="482"/>
      <c r="M665" s="482"/>
      <c r="N665" s="487"/>
      <c r="O665" s="554"/>
      <c r="P665" s="555"/>
      <c r="Q665" s="481"/>
      <c r="R665" s="1097"/>
      <c r="S665" s="1098"/>
      <c r="T665" s="1098"/>
      <c r="U665" s="1096"/>
    </row>
    <row r="666" spans="1:21" s="456" customFormat="1" ht="23.25" customHeight="1">
      <c r="A666" s="467">
        <f t="shared" si="19"/>
        <v>653</v>
      </c>
      <c r="B666" s="1095"/>
      <c r="C666" s="1096"/>
      <c r="D666" s="1095"/>
      <c r="E666" s="1096"/>
      <c r="F666" s="483"/>
      <c r="G666" s="484"/>
      <c r="H666" s="483"/>
      <c r="I666" s="485"/>
      <c r="J666" s="486"/>
      <c r="K666" s="481"/>
      <c r="L666" s="482"/>
      <c r="M666" s="482"/>
      <c r="N666" s="487"/>
      <c r="O666" s="554"/>
      <c r="P666" s="555"/>
      <c r="Q666" s="481"/>
      <c r="R666" s="1097"/>
      <c r="S666" s="1098"/>
      <c r="T666" s="1098"/>
      <c r="U666" s="1096"/>
    </row>
    <row r="667" spans="1:21" s="456" customFormat="1" ht="23.25" customHeight="1">
      <c r="A667" s="467">
        <f t="shared" si="19"/>
        <v>654</v>
      </c>
      <c r="B667" s="1095"/>
      <c r="C667" s="1096"/>
      <c r="D667" s="1095"/>
      <c r="E667" s="1096"/>
      <c r="F667" s="483"/>
      <c r="G667" s="484"/>
      <c r="H667" s="483"/>
      <c r="I667" s="485"/>
      <c r="J667" s="486"/>
      <c r="K667" s="481"/>
      <c r="L667" s="482"/>
      <c r="M667" s="482"/>
      <c r="N667" s="487"/>
      <c r="O667" s="554"/>
      <c r="P667" s="555"/>
      <c r="Q667" s="481"/>
      <c r="R667" s="1097"/>
      <c r="S667" s="1098"/>
      <c r="T667" s="1098"/>
      <c r="U667" s="1096"/>
    </row>
    <row r="668" spans="1:21" s="456" customFormat="1" ht="23.25" customHeight="1">
      <c r="A668" s="467">
        <f t="shared" si="19"/>
        <v>655</v>
      </c>
      <c r="B668" s="1095"/>
      <c r="C668" s="1096"/>
      <c r="D668" s="1095"/>
      <c r="E668" s="1096"/>
      <c r="F668" s="483"/>
      <c r="G668" s="484"/>
      <c r="H668" s="483"/>
      <c r="I668" s="485"/>
      <c r="J668" s="486"/>
      <c r="K668" s="481"/>
      <c r="L668" s="482"/>
      <c r="M668" s="482"/>
      <c r="N668" s="487"/>
      <c r="O668" s="554"/>
      <c r="P668" s="555"/>
      <c r="Q668" s="481"/>
      <c r="R668" s="1097"/>
      <c r="S668" s="1098"/>
      <c r="T668" s="1098"/>
      <c r="U668" s="1096"/>
    </row>
    <row r="669" spans="1:21" s="456" customFormat="1" ht="23.25" customHeight="1">
      <c r="A669" s="467">
        <f t="shared" si="19"/>
        <v>656</v>
      </c>
      <c r="B669" s="1095"/>
      <c r="C669" s="1096"/>
      <c r="D669" s="1095"/>
      <c r="E669" s="1096"/>
      <c r="F669" s="483"/>
      <c r="G669" s="484"/>
      <c r="H669" s="483"/>
      <c r="I669" s="485"/>
      <c r="J669" s="486"/>
      <c r="K669" s="481"/>
      <c r="L669" s="482"/>
      <c r="M669" s="482"/>
      <c r="N669" s="487"/>
      <c r="O669" s="554"/>
      <c r="P669" s="555"/>
      <c r="Q669" s="481"/>
      <c r="R669" s="1097"/>
      <c r="S669" s="1098"/>
      <c r="T669" s="1098"/>
      <c r="U669" s="1096"/>
    </row>
    <row r="670" spans="1:21" s="456" customFormat="1" ht="23.25" customHeight="1">
      <c r="A670" s="467">
        <f t="shared" si="19"/>
        <v>657</v>
      </c>
      <c r="B670" s="1095"/>
      <c r="C670" s="1096"/>
      <c r="D670" s="1095"/>
      <c r="E670" s="1096"/>
      <c r="F670" s="483"/>
      <c r="G670" s="484"/>
      <c r="H670" s="483"/>
      <c r="I670" s="485"/>
      <c r="J670" s="486"/>
      <c r="K670" s="481"/>
      <c r="L670" s="482"/>
      <c r="M670" s="482"/>
      <c r="N670" s="487"/>
      <c r="O670" s="554"/>
      <c r="P670" s="555"/>
      <c r="Q670" s="481"/>
      <c r="R670" s="1097"/>
      <c r="S670" s="1098"/>
      <c r="T670" s="1098"/>
      <c r="U670" s="1096"/>
    </row>
    <row r="671" spans="1:21" s="456" customFormat="1" ht="23.25" customHeight="1">
      <c r="A671" s="467">
        <f t="shared" si="19"/>
        <v>658</v>
      </c>
      <c r="B671" s="1095"/>
      <c r="C671" s="1096"/>
      <c r="D671" s="1095"/>
      <c r="E671" s="1096"/>
      <c r="F671" s="483"/>
      <c r="G671" s="484"/>
      <c r="H671" s="483"/>
      <c r="I671" s="485"/>
      <c r="J671" s="486"/>
      <c r="K671" s="481"/>
      <c r="L671" s="482"/>
      <c r="M671" s="482"/>
      <c r="N671" s="487"/>
      <c r="O671" s="554"/>
      <c r="P671" s="555"/>
      <c r="Q671" s="481"/>
      <c r="R671" s="1097"/>
      <c r="S671" s="1098"/>
      <c r="T671" s="1098"/>
      <c r="U671" s="1096"/>
    </row>
    <row r="672" spans="1:21" s="456" customFormat="1" ht="23.25" customHeight="1">
      <c r="A672" s="467">
        <f t="shared" si="19"/>
        <v>659</v>
      </c>
      <c r="B672" s="1095"/>
      <c r="C672" s="1096"/>
      <c r="D672" s="1095"/>
      <c r="E672" s="1096"/>
      <c r="F672" s="483"/>
      <c r="G672" s="484"/>
      <c r="H672" s="483"/>
      <c r="I672" s="485"/>
      <c r="J672" s="486"/>
      <c r="K672" s="481"/>
      <c r="L672" s="482"/>
      <c r="M672" s="482"/>
      <c r="N672" s="487"/>
      <c r="O672" s="554"/>
      <c r="P672" s="555"/>
      <c r="Q672" s="481"/>
      <c r="R672" s="1097"/>
      <c r="S672" s="1098"/>
      <c r="T672" s="1098"/>
      <c r="U672" s="1096"/>
    </row>
    <row r="673" spans="1:21" s="456" customFormat="1" ht="23.25" customHeight="1">
      <c r="A673" s="467">
        <f t="shared" si="19"/>
        <v>660</v>
      </c>
      <c r="B673" s="1095"/>
      <c r="C673" s="1096"/>
      <c r="D673" s="1095"/>
      <c r="E673" s="1096"/>
      <c r="F673" s="483"/>
      <c r="G673" s="484"/>
      <c r="H673" s="483"/>
      <c r="I673" s="485"/>
      <c r="J673" s="486"/>
      <c r="K673" s="481"/>
      <c r="L673" s="482"/>
      <c r="M673" s="482"/>
      <c r="N673" s="487"/>
      <c r="O673" s="554"/>
      <c r="P673" s="555"/>
      <c r="Q673" s="481"/>
      <c r="R673" s="1097"/>
      <c r="S673" s="1098"/>
      <c r="T673" s="1098"/>
      <c r="U673" s="1096"/>
    </row>
    <row r="674" spans="1:21" s="456" customFormat="1" ht="23.25" customHeight="1">
      <c r="A674" s="467">
        <f t="shared" si="19"/>
        <v>661</v>
      </c>
      <c r="B674" s="1095"/>
      <c r="C674" s="1096"/>
      <c r="D674" s="1095"/>
      <c r="E674" s="1096"/>
      <c r="F674" s="483"/>
      <c r="G674" s="484"/>
      <c r="H674" s="483"/>
      <c r="I674" s="485"/>
      <c r="J674" s="486"/>
      <c r="K674" s="481"/>
      <c r="L674" s="482"/>
      <c r="M674" s="482"/>
      <c r="N674" s="487"/>
      <c r="O674" s="554"/>
      <c r="P674" s="555"/>
      <c r="Q674" s="481"/>
      <c r="R674" s="1097"/>
      <c r="S674" s="1098"/>
      <c r="T674" s="1098"/>
      <c r="U674" s="1096"/>
    </row>
    <row r="675" spans="1:21" s="456" customFormat="1" ht="23.25" customHeight="1">
      <c r="A675" s="467">
        <f t="shared" si="19"/>
        <v>662</v>
      </c>
      <c r="B675" s="1095"/>
      <c r="C675" s="1096"/>
      <c r="D675" s="1095"/>
      <c r="E675" s="1096"/>
      <c r="F675" s="483"/>
      <c r="G675" s="484"/>
      <c r="H675" s="483"/>
      <c r="I675" s="485"/>
      <c r="J675" s="486"/>
      <c r="K675" s="481"/>
      <c r="L675" s="482"/>
      <c r="M675" s="482"/>
      <c r="N675" s="487"/>
      <c r="O675" s="554"/>
      <c r="P675" s="555"/>
      <c r="Q675" s="481"/>
      <c r="R675" s="1097"/>
      <c r="S675" s="1098"/>
      <c r="T675" s="1098"/>
      <c r="U675" s="1096"/>
    </row>
    <row r="676" spans="1:21" s="456" customFormat="1" ht="23.25" customHeight="1">
      <c r="A676" s="467">
        <f t="shared" si="19"/>
        <v>663</v>
      </c>
      <c r="B676" s="1095"/>
      <c r="C676" s="1096"/>
      <c r="D676" s="1095"/>
      <c r="E676" s="1096"/>
      <c r="F676" s="483"/>
      <c r="G676" s="484"/>
      <c r="H676" s="483"/>
      <c r="I676" s="485"/>
      <c r="J676" s="486"/>
      <c r="K676" s="481"/>
      <c r="L676" s="482"/>
      <c r="M676" s="482"/>
      <c r="N676" s="487"/>
      <c r="O676" s="554"/>
      <c r="P676" s="555"/>
      <c r="Q676" s="481"/>
      <c r="R676" s="1097"/>
      <c r="S676" s="1098"/>
      <c r="T676" s="1098"/>
      <c r="U676" s="1096"/>
    </row>
    <row r="677" spans="1:21" s="456" customFormat="1" ht="23.25" customHeight="1">
      <c r="A677" s="467">
        <f t="shared" si="19"/>
        <v>664</v>
      </c>
      <c r="B677" s="1095"/>
      <c r="C677" s="1096"/>
      <c r="D677" s="1095"/>
      <c r="E677" s="1096"/>
      <c r="F677" s="483"/>
      <c r="G677" s="484"/>
      <c r="H677" s="483"/>
      <c r="I677" s="485"/>
      <c r="J677" s="486"/>
      <c r="K677" s="481"/>
      <c r="L677" s="482"/>
      <c r="M677" s="482"/>
      <c r="N677" s="487"/>
      <c r="O677" s="554"/>
      <c r="P677" s="555"/>
      <c r="Q677" s="481"/>
      <c r="R677" s="1097"/>
      <c r="S677" s="1098"/>
      <c r="T677" s="1098"/>
      <c r="U677" s="1096"/>
    </row>
    <row r="678" spans="1:21" s="456" customFormat="1" ht="23.25" customHeight="1">
      <c r="A678" s="467">
        <f t="shared" si="19"/>
        <v>665</v>
      </c>
      <c r="B678" s="1095"/>
      <c r="C678" s="1096"/>
      <c r="D678" s="1095"/>
      <c r="E678" s="1096"/>
      <c r="F678" s="483"/>
      <c r="G678" s="484"/>
      <c r="H678" s="483"/>
      <c r="I678" s="485"/>
      <c r="J678" s="486"/>
      <c r="K678" s="481"/>
      <c r="L678" s="482"/>
      <c r="M678" s="482"/>
      <c r="N678" s="487"/>
      <c r="O678" s="554"/>
      <c r="P678" s="555"/>
      <c r="Q678" s="481"/>
      <c r="R678" s="1097"/>
      <c r="S678" s="1098"/>
      <c r="T678" s="1098"/>
      <c r="U678" s="1096"/>
    </row>
    <row r="679" spans="1:21" s="456" customFormat="1" ht="23.25" customHeight="1">
      <c r="A679" s="467">
        <f t="shared" si="19"/>
        <v>666</v>
      </c>
      <c r="B679" s="1095"/>
      <c r="C679" s="1096"/>
      <c r="D679" s="1095"/>
      <c r="E679" s="1096"/>
      <c r="F679" s="483"/>
      <c r="G679" s="484"/>
      <c r="H679" s="483"/>
      <c r="I679" s="485"/>
      <c r="J679" s="486"/>
      <c r="K679" s="481"/>
      <c r="L679" s="482"/>
      <c r="M679" s="482"/>
      <c r="N679" s="487"/>
      <c r="O679" s="554"/>
      <c r="P679" s="555"/>
      <c r="Q679" s="481"/>
      <c r="R679" s="1097"/>
      <c r="S679" s="1098"/>
      <c r="T679" s="1098"/>
      <c r="U679" s="1096"/>
    </row>
    <row r="680" spans="1:21" s="456" customFormat="1" ht="23.25" customHeight="1">
      <c r="A680" s="467">
        <f t="shared" si="19"/>
        <v>667</v>
      </c>
      <c r="B680" s="1095"/>
      <c r="C680" s="1096"/>
      <c r="D680" s="1095"/>
      <c r="E680" s="1096"/>
      <c r="F680" s="483"/>
      <c r="G680" s="484"/>
      <c r="H680" s="483"/>
      <c r="I680" s="485"/>
      <c r="J680" s="486"/>
      <c r="K680" s="481"/>
      <c r="L680" s="482"/>
      <c r="M680" s="482"/>
      <c r="N680" s="487"/>
      <c r="O680" s="554"/>
      <c r="P680" s="555"/>
      <c r="Q680" s="481"/>
      <c r="R680" s="1097"/>
      <c r="S680" s="1098"/>
      <c r="T680" s="1098"/>
      <c r="U680" s="1096"/>
    </row>
    <row r="681" spans="1:21" s="456" customFormat="1" ht="23.25" customHeight="1">
      <c r="A681" s="467">
        <f t="shared" si="19"/>
        <v>668</v>
      </c>
      <c r="B681" s="1095"/>
      <c r="C681" s="1096"/>
      <c r="D681" s="1095"/>
      <c r="E681" s="1096"/>
      <c r="F681" s="483"/>
      <c r="G681" s="484"/>
      <c r="H681" s="483"/>
      <c r="I681" s="485"/>
      <c r="J681" s="486"/>
      <c r="K681" s="481"/>
      <c r="L681" s="482"/>
      <c r="M681" s="482"/>
      <c r="N681" s="487"/>
      <c r="O681" s="554"/>
      <c r="P681" s="555"/>
      <c r="Q681" s="481"/>
      <c r="R681" s="1097"/>
      <c r="S681" s="1098"/>
      <c r="T681" s="1098"/>
      <c r="U681" s="1096"/>
    </row>
    <row r="682" spans="1:21" s="456" customFormat="1" ht="23.25" customHeight="1">
      <c r="A682" s="467">
        <f t="shared" si="19"/>
        <v>669</v>
      </c>
      <c r="B682" s="1095"/>
      <c r="C682" s="1096"/>
      <c r="D682" s="1095"/>
      <c r="E682" s="1096"/>
      <c r="F682" s="483"/>
      <c r="G682" s="484"/>
      <c r="H682" s="483"/>
      <c r="I682" s="485"/>
      <c r="J682" s="486"/>
      <c r="K682" s="481"/>
      <c r="L682" s="482"/>
      <c r="M682" s="482"/>
      <c r="N682" s="487"/>
      <c r="O682" s="554"/>
      <c r="P682" s="555"/>
      <c r="Q682" s="481"/>
      <c r="R682" s="1097"/>
      <c r="S682" s="1098"/>
      <c r="T682" s="1098"/>
      <c r="U682" s="1096"/>
    </row>
    <row r="683" spans="1:21" s="456" customFormat="1" ht="23.25" customHeight="1">
      <c r="A683" s="467">
        <f t="shared" si="19"/>
        <v>670</v>
      </c>
      <c r="B683" s="1095"/>
      <c r="C683" s="1096"/>
      <c r="D683" s="1095"/>
      <c r="E683" s="1096"/>
      <c r="F683" s="483"/>
      <c r="G683" s="484"/>
      <c r="H683" s="483"/>
      <c r="I683" s="485"/>
      <c r="J683" s="486"/>
      <c r="K683" s="481"/>
      <c r="L683" s="482"/>
      <c r="M683" s="482"/>
      <c r="N683" s="487"/>
      <c r="O683" s="554"/>
      <c r="P683" s="555"/>
      <c r="Q683" s="481"/>
      <c r="R683" s="1097"/>
      <c r="S683" s="1098"/>
      <c r="T683" s="1098"/>
      <c r="U683" s="1096"/>
    </row>
    <row r="684" spans="1:21" s="456" customFormat="1" ht="23.25" customHeight="1">
      <c r="A684" s="467">
        <f t="shared" si="19"/>
        <v>671</v>
      </c>
      <c r="B684" s="1095"/>
      <c r="C684" s="1096"/>
      <c r="D684" s="1095"/>
      <c r="E684" s="1096"/>
      <c r="F684" s="483"/>
      <c r="G684" s="484"/>
      <c r="H684" s="483"/>
      <c r="I684" s="485"/>
      <c r="J684" s="486"/>
      <c r="K684" s="481"/>
      <c r="L684" s="482"/>
      <c r="M684" s="482"/>
      <c r="N684" s="487"/>
      <c r="O684" s="554"/>
      <c r="P684" s="555"/>
      <c r="Q684" s="481"/>
      <c r="R684" s="1097"/>
      <c r="S684" s="1098"/>
      <c r="T684" s="1098"/>
      <c r="U684" s="1096"/>
    </row>
    <row r="685" spans="1:21" s="456" customFormat="1" ht="23.25" customHeight="1">
      <c r="A685" s="467">
        <f>A684+1</f>
        <v>672</v>
      </c>
      <c r="B685" s="1095"/>
      <c r="C685" s="1096"/>
      <c r="D685" s="1095"/>
      <c r="E685" s="1096"/>
      <c r="F685" s="483"/>
      <c r="G685" s="484"/>
      <c r="H685" s="483"/>
      <c r="I685" s="485"/>
      <c r="J685" s="486"/>
      <c r="K685" s="481"/>
      <c r="L685" s="482"/>
      <c r="M685" s="482"/>
      <c r="N685" s="487"/>
      <c r="O685" s="554"/>
      <c r="P685" s="555"/>
      <c r="Q685" s="481"/>
      <c r="R685" s="1097"/>
      <c r="S685" s="1098"/>
      <c r="T685" s="1098"/>
      <c r="U685" s="1096"/>
    </row>
    <row r="686" spans="1:21" s="456" customFormat="1" ht="23.25" customHeight="1">
      <c r="A686" s="467">
        <f t="shared" ref="A686:A724" si="20">A685+1</f>
        <v>673</v>
      </c>
      <c r="B686" s="1095"/>
      <c r="C686" s="1096"/>
      <c r="D686" s="1095"/>
      <c r="E686" s="1096"/>
      <c r="F686" s="483"/>
      <c r="G686" s="484"/>
      <c r="H686" s="483"/>
      <c r="I686" s="485"/>
      <c r="J686" s="486"/>
      <c r="K686" s="481"/>
      <c r="L686" s="482"/>
      <c r="M686" s="482"/>
      <c r="N686" s="487"/>
      <c r="O686" s="554"/>
      <c r="P686" s="555"/>
      <c r="Q686" s="481"/>
      <c r="R686" s="1097"/>
      <c r="S686" s="1098"/>
      <c r="T686" s="1098"/>
      <c r="U686" s="1096"/>
    </row>
    <row r="687" spans="1:21" s="456" customFormat="1" ht="23.25" customHeight="1">
      <c r="A687" s="467">
        <f t="shared" si="20"/>
        <v>674</v>
      </c>
      <c r="B687" s="1095"/>
      <c r="C687" s="1096"/>
      <c r="D687" s="1095"/>
      <c r="E687" s="1096"/>
      <c r="F687" s="483"/>
      <c r="G687" s="484"/>
      <c r="H687" s="483"/>
      <c r="I687" s="485"/>
      <c r="J687" s="486"/>
      <c r="K687" s="481"/>
      <c r="L687" s="482"/>
      <c r="M687" s="482"/>
      <c r="N687" s="487"/>
      <c r="O687" s="554"/>
      <c r="P687" s="555"/>
      <c r="Q687" s="481"/>
      <c r="R687" s="1097"/>
      <c r="S687" s="1098"/>
      <c r="T687" s="1098"/>
      <c r="U687" s="1096"/>
    </row>
    <row r="688" spans="1:21" s="456" customFormat="1" ht="23.25" customHeight="1">
      <c r="A688" s="467">
        <f t="shared" si="20"/>
        <v>675</v>
      </c>
      <c r="B688" s="1095"/>
      <c r="C688" s="1096"/>
      <c r="D688" s="1095"/>
      <c r="E688" s="1096"/>
      <c r="F688" s="483"/>
      <c r="G688" s="484"/>
      <c r="H688" s="483"/>
      <c r="I688" s="485"/>
      <c r="J688" s="486"/>
      <c r="K688" s="481"/>
      <c r="L688" s="482"/>
      <c r="M688" s="482"/>
      <c r="N688" s="487"/>
      <c r="O688" s="554"/>
      <c r="P688" s="555"/>
      <c r="Q688" s="481"/>
      <c r="R688" s="1097"/>
      <c r="S688" s="1098"/>
      <c r="T688" s="1098"/>
      <c r="U688" s="1096"/>
    </row>
    <row r="689" spans="1:21" s="456" customFormat="1" ht="23.25" customHeight="1">
      <c r="A689" s="467">
        <f t="shared" si="20"/>
        <v>676</v>
      </c>
      <c r="B689" s="1095"/>
      <c r="C689" s="1096"/>
      <c r="D689" s="1095"/>
      <c r="E689" s="1096"/>
      <c r="F689" s="483"/>
      <c r="G689" s="484"/>
      <c r="H689" s="483"/>
      <c r="I689" s="485"/>
      <c r="J689" s="486"/>
      <c r="K689" s="481"/>
      <c r="L689" s="482"/>
      <c r="M689" s="482"/>
      <c r="N689" s="487"/>
      <c r="O689" s="554"/>
      <c r="P689" s="555"/>
      <c r="Q689" s="481"/>
      <c r="R689" s="1097"/>
      <c r="S689" s="1098"/>
      <c r="T689" s="1098"/>
      <c r="U689" s="1096"/>
    </row>
    <row r="690" spans="1:21" s="456" customFormat="1" ht="23.25" customHeight="1">
      <c r="A690" s="467">
        <f t="shared" si="20"/>
        <v>677</v>
      </c>
      <c r="B690" s="1095"/>
      <c r="C690" s="1096"/>
      <c r="D690" s="1095"/>
      <c r="E690" s="1096"/>
      <c r="F690" s="483"/>
      <c r="G690" s="484"/>
      <c r="H690" s="483"/>
      <c r="I690" s="485"/>
      <c r="J690" s="486"/>
      <c r="K690" s="481"/>
      <c r="L690" s="482"/>
      <c r="M690" s="482"/>
      <c r="N690" s="487"/>
      <c r="O690" s="554"/>
      <c r="P690" s="555"/>
      <c r="Q690" s="481"/>
      <c r="R690" s="1097"/>
      <c r="S690" s="1098"/>
      <c r="T690" s="1098"/>
      <c r="U690" s="1096"/>
    </row>
    <row r="691" spans="1:21" s="456" customFormat="1" ht="23.25" customHeight="1">
      <c r="A691" s="467">
        <f t="shared" si="20"/>
        <v>678</v>
      </c>
      <c r="B691" s="1095"/>
      <c r="C691" s="1096"/>
      <c r="D691" s="1095"/>
      <c r="E691" s="1096"/>
      <c r="F691" s="483"/>
      <c r="G691" s="484"/>
      <c r="H691" s="483"/>
      <c r="I691" s="485"/>
      <c r="J691" s="486"/>
      <c r="K691" s="481"/>
      <c r="L691" s="482"/>
      <c r="M691" s="482"/>
      <c r="N691" s="487"/>
      <c r="O691" s="554"/>
      <c r="P691" s="555"/>
      <c r="Q691" s="481"/>
      <c r="R691" s="1097"/>
      <c r="S691" s="1098"/>
      <c r="T691" s="1098"/>
      <c r="U691" s="1096"/>
    </row>
    <row r="692" spans="1:21" s="456" customFormat="1" ht="23.25" customHeight="1">
      <c r="A692" s="467">
        <f t="shared" si="20"/>
        <v>679</v>
      </c>
      <c r="B692" s="1095"/>
      <c r="C692" s="1096"/>
      <c r="D692" s="1095"/>
      <c r="E692" s="1096"/>
      <c r="F692" s="483"/>
      <c r="G692" s="484"/>
      <c r="H692" s="483"/>
      <c r="I692" s="485"/>
      <c r="J692" s="486"/>
      <c r="K692" s="481"/>
      <c r="L692" s="482"/>
      <c r="M692" s="482"/>
      <c r="N692" s="487"/>
      <c r="O692" s="554"/>
      <c r="P692" s="555"/>
      <c r="Q692" s="481"/>
      <c r="R692" s="1097"/>
      <c r="S692" s="1098"/>
      <c r="T692" s="1098"/>
      <c r="U692" s="1096"/>
    </row>
    <row r="693" spans="1:21" s="456" customFormat="1" ht="23.25" customHeight="1">
      <c r="A693" s="467">
        <f t="shared" si="20"/>
        <v>680</v>
      </c>
      <c r="B693" s="1095"/>
      <c r="C693" s="1096"/>
      <c r="D693" s="1095"/>
      <c r="E693" s="1096"/>
      <c r="F693" s="483"/>
      <c r="G693" s="484"/>
      <c r="H693" s="483"/>
      <c r="I693" s="485"/>
      <c r="J693" s="486"/>
      <c r="K693" s="481"/>
      <c r="L693" s="482"/>
      <c r="M693" s="482"/>
      <c r="N693" s="487"/>
      <c r="O693" s="554"/>
      <c r="P693" s="555"/>
      <c r="Q693" s="481"/>
      <c r="R693" s="1097"/>
      <c r="S693" s="1098"/>
      <c r="T693" s="1098"/>
      <c r="U693" s="1096"/>
    </row>
    <row r="694" spans="1:21" s="456" customFormat="1" ht="23.25" customHeight="1">
      <c r="A694" s="467">
        <f t="shared" si="20"/>
        <v>681</v>
      </c>
      <c r="B694" s="1095"/>
      <c r="C694" s="1096"/>
      <c r="D694" s="1095"/>
      <c r="E694" s="1096"/>
      <c r="F694" s="483"/>
      <c r="G694" s="484"/>
      <c r="H694" s="483"/>
      <c r="I694" s="485"/>
      <c r="J694" s="486"/>
      <c r="K694" s="481"/>
      <c r="L694" s="482"/>
      <c r="M694" s="482"/>
      <c r="N694" s="487"/>
      <c r="O694" s="554"/>
      <c r="P694" s="555"/>
      <c r="Q694" s="481"/>
      <c r="R694" s="1097"/>
      <c r="S694" s="1098"/>
      <c r="T694" s="1098"/>
      <c r="U694" s="1096"/>
    </row>
    <row r="695" spans="1:21" s="456" customFormat="1" ht="23.25" customHeight="1">
      <c r="A695" s="467">
        <f t="shared" si="20"/>
        <v>682</v>
      </c>
      <c r="B695" s="1095"/>
      <c r="C695" s="1096"/>
      <c r="D695" s="1095"/>
      <c r="E695" s="1096"/>
      <c r="F695" s="483"/>
      <c r="G695" s="484"/>
      <c r="H695" s="483"/>
      <c r="I695" s="485"/>
      <c r="J695" s="486"/>
      <c r="K695" s="481"/>
      <c r="L695" s="482"/>
      <c r="M695" s="482"/>
      <c r="N695" s="487"/>
      <c r="O695" s="554"/>
      <c r="P695" s="555"/>
      <c r="Q695" s="481"/>
      <c r="R695" s="1097"/>
      <c r="S695" s="1098"/>
      <c r="T695" s="1098"/>
      <c r="U695" s="1096"/>
    </row>
    <row r="696" spans="1:21" s="456" customFormat="1" ht="23.25" customHeight="1">
      <c r="A696" s="467">
        <f t="shared" si="20"/>
        <v>683</v>
      </c>
      <c r="B696" s="1095"/>
      <c r="C696" s="1096"/>
      <c r="D696" s="1095"/>
      <c r="E696" s="1096"/>
      <c r="F696" s="483"/>
      <c r="G696" s="484"/>
      <c r="H696" s="483"/>
      <c r="I696" s="485"/>
      <c r="J696" s="486"/>
      <c r="K696" s="481"/>
      <c r="L696" s="482"/>
      <c r="M696" s="482"/>
      <c r="N696" s="487"/>
      <c r="O696" s="554"/>
      <c r="P696" s="555"/>
      <c r="Q696" s="481"/>
      <c r="R696" s="1097"/>
      <c r="S696" s="1098"/>
      <c r="T696" s="1098"/>
      <c r="U696" s="1096"/>
    </row>
    <row r="697" spans="1:21" s="456" customFormat="1" ht="23.25" customHeight="1">
      <c r="A697" s="467">
        <f t="shared" si="20"/>
        <v>684</v>
      </c>
      <c r="B697" s="1095"/>
      <c r="C697" s="1096"/>
      <c r="D697" s="1095"/>
      <c r="E697" s="1096"/>
      <c r="F697" s="483"/>
      <c r="G697" s="484"/>
      <c r="H697" s="483"/>
      <c r="I697" s="485"/>
      <c r="J697" s="486"/>
      <c r="K697" s="481"/>
      <c r="L697" s="482"/>
      <c r="M697" s="482"/>
      <c r="N697" s="487"/>
      <c r="O697" s="554"/>
      <c r="P697" s="555"/>
      <c r="Q697" s="481"/>
      <c r="R697" s="1097"/>
      <c r="S697" s="1098"/>
      <c r="T697" s="1098"/>
      <c r="U697" s="1096"/>
    </row>
    <row r="698" spans="1:21" s="456" customFormat="1" ht="23.25" customHeight="1">
      <c r="A698" s="467">
        <f t="shared" si="20"/>
        <v>685</v>
      </c>
      <c r="B698" s="1095"/>
      <c r="C698" s="1096"/>
      <c r="D698" s="1095"/>
      <c r="E698" s="1096"/>
      <c r="F698" s="483"/>
      <c r="G698" s="484"/>
      <c r="H698" s="483"/>
      <c r="I698" s="485"/>
      <c r="J698" s="486"/>
      <c r="K698" s="481"/>
      <c r="L698" s="482"/>
      <c r="M698" s="482"/>
      <c r="N698" s="487"/>
      <c r="O698" s="554"/>
      <c r="P698" s="555"/>
      <c r="Q698" s="481"/>
      <c r="R698" s="1097"/>
      <c r="S698" s="1098"/>
      <c r="T698" s="1098"/>
      <c r="U698" s="1096"/>
    </row>
    <row r="699" spans="1:21" s="456" customFormat="1" ht="23.25" customHeight="1">
      <c r="A699" s="467">
        <f t="shared" si="20"/>
        <v>686</v>
      </c>
      <c r="B699" s="1095"/>
      <c r="C699" s="1096"/>
      <c r="D699" s="1095"/>
      <c r="E699" s="1096"/>
      <c r="F699" s="483"/>
      <c r="G699" s="484"/>
      <c r="H699" s="483"/>
      <c r="I699" s="485"/>
      <c r="J699" s="486"/>
      <c r="K699" s="481"/>
      <c r="L699" s="482"/>
      <c r="M699" s="482"/>
      <c r="N699" s="487"/>
      <c r="O699" s="554"/>
      <c r="P699" s="555"/>
      <c r="Q699" s="481"/>
      <c r="R699" s="1097"/>
      <c r="S699" s="1098"/>
      <c r="T699" s="1098"/>
      <c r="U699" s="1096"/>
    </row>
    <row r="700" spans="1:21" s="456" customFormat="1" ht="23.25" customHeight="1">
      <c r="A700" s="467">
        <f t="shared" si="20"/>
        <v>687</v>
      </c>
      <c r="B700" s="1095"/>
      <c r="C700" s="1096"/>
      <c r="D700" s="1095"/>
      <c r="E700" s="1096"/>
      <c r="F700" s="483"/>
      <c r="G700" s="484"/>
      <c r="H700" s="483"/>
      <c r="I700" s="485"/>
      <c r="J700" s="486"/>
      <c r="K700" s="481"/>
      <c r="L700" s="482"/>
      <c r="M700" s="482"/>
      <c r="N700" s="487"/>
      <c r="O700" s="554"/>
      <c r="P700" s="555"/>
      <c r="Q700" s="481"/>
      <c r="R700" s="1097"/>
      <c r="S700" s="1098"/>
      <c r="T700" s="1098"/>
      <c r="U700" s="1096"/>
    </row>
    <row r="701" spans="1:21" s="456" customFormat="1" ht="23.25" customHeight="1">
      <c r="A701" s="467">
        <f t="shared" si="20"/>
        <v>688</v>
      </c>
      <c r="B701" s="1095"/>
      <c r="C701" s="1096"/>
      <c r="D701" s="1095"/>
      <c r="E701" s="1096"/>
      <c r="F701" s="483"/>
      <c r="G701" s="484"/>
      <c r="H701" s="483"/>
      <c r="I701" s="485"/>
      <c r="J701" s="486"/>
      <c r="K701" s="481"/>
      <c r="L701" s="482"/>
      <c r="M701" s="482"/>
      <c r="N701" s="487"/>
      <c r="O701" s="554"/>
      <c r="P701" s="555"/>
      <c r="Q701" s="481"/>
      <c r="R701" s="1097"/>
      <c r="S701" s="1098"/>
      <c r="T701" s="1098"/>
      <c r="U701" s="1096"/>
    </row>
    <row r="702" spans="1:21" s="456" customFormat="1" ht="23.25" customHeight="1">
      <c r="A702" s="467">
        <f t="shared" si="20"/>
        <v>689</v>
      </c>
      <c r="B702" s="1095"/>
      <c r="C702" s="1096"/>
      <c r="D702" s="1095"/>
      <c r="E702" s="1096"/>
      <c r="F702" s="483"/>
      <c r="G702" s="484"/>
      <c r="H702" s="483"/>
      <c r="I702" s="485"/>
      <c r="J702" s="486"/>
      <c r="K702" s="481"/>
      <c r="L702" s="482"/>
      <c r="M702" s="482"/>
      <c r="N702" s="487"/>
      <c r="O702" s="554"/>
      <c r="P702" s="555"/>
      <c r="Q702" s="481"/>
      <c r="R702" s="1097"/>
      <c r="S702" s="1098"/>
      <c r="T702" s="1098"/>
      <c r="U702" s="1096"/>
    </row>
    <row r="703" spans="1:21" s="456" customFormat="1" ht="23.25" customHeight="1">
      <c r="A703" s="467">
        <f t="shared" si="20"/>
        <v>690</v>
      </c>
      <c r="B703" s="1095"/>
      <c r="C703" s="1096"/>
      <c r="D703" s="1095"/>
      <c r="E703" s="1096"/>
      <c r="F703" s="483"/>
      <c r="G703" s="484"/>
      <c r="H703" s="483"/>
      <c r="I703" s="485"/>
      <c r="J703" s="486"/>
      <c r="K703" s="481"/>
      <c r="L703" s="482"/>
      <c r="M703" s="482"/>
      <c r="N703" s="487"/>
      <c r="O703" s="554"/>
      <c r="P703" s="555"/>
      <c r="Q703" s="481"/>
      <c r="R703" s="1097"/>
      <c r="S703" s="1098"/>
      <c r="T703" s="1098"/>
      <c r="U703" s="1096"/>
    </row>
    <row r="704" spans="1:21" s="456" customFormat="1" ht="23.25" customHeight="1">
      <c r="A704" s="467">
        <f t="shared" si="20"/>
        <v>691</v>
      </c>
      <c r="B704" s="1095"/>
      <c r="C704" s="1096"/>
      <c r="D704" s="1095"/>
      <c r="E704" s="1096"/>
      <c r="F704" s="483"/>
      <c r="G704" s="484"/>
      <c r="H704" s="483"/>
      <c r="I704" s="485"/>
      <c r="J704" s="486"/>
      <c r="K704" s="481"/>
      <c r="L704" s="482"/>
      <c r="M704" s="482"/>
      <c r="N704" s="487"/>
      <c r="O704" s="554"/>
      <c r="P704" s="555"/>
      <c r="Q704" s="481"/>
      <c r="R704" s="1097"/>
      <c r="S704" s="1098"/>
      <c r="T704" s="1098"/>
      <c r="U704" s="1096"/>
    </row>
    <row r="705" spans="1:21" s="456" customFormat="1" ht="23.25" customHeight="1">
      <c r="A705" s="467">
        <f t="shared" si="20"/>
        <v>692</v>
      </c>
      <c r="B705" s="1095"/>
      <c r="C705" s="1096"/>
      <c r="D705" s="1095"/>
      <c r="E705" s="1096"/>
      <c r="F705" s="483"/>
      <c r="G705" s="484"/>
      <c r="H705" s="483"/>
      <c r="I705" s="485"/>
      <c r="J705" s="486"/>
      <c r="K705" s="481"/>
      <c r="L705" s="482"/>
      <c r="M705" s="482"/>
      <c r="N705" s="487"/>
      <c r="O705" s="554"/>
      <c r="P705" s="555"/>
      <c r="Q705" s="481"/>
      <c r="R705" s="1097"/>
      <c r="S705" s="1098"/>
      <c r="T705" s="1098"/>
      <c r="U705" s="1096"/>
    </row>
    <row r="706" spans="1:21" s="456" customFormat="1" ht="23.25" customHeight="1">
      <c r="A706" s="467">
        <f t="shared" si="20"/>
        <v>693</v>
      </c>
      <c r="B706" s="1095"/>
      <c r="C706" s="1096"/>
      <c r="D706" s="1095"/>
      <c r="E706" s="1096"/>
      <c r="F706" s="483"/>
      <c r="G706" s="484"/>
      <c r="H706" s="483"/>
      <c r="I706" s="485"/>
      <c r="J706" s="486"/>
      <c r="K706" s="481"/>
      <c r="L706" s="482"/>
      <c r="M706" s="482"/>
      <c r="N706" s="487"/>
      <c r="O706" s="554"/>
      <c r="P706" s="555"/>
      <c r="Q706" s="481"/>
      <c r="R706" s="1097"/>
      <c r="S706" s="1098"/>
      <c r="T706" s="1098"/>
      <c r="U706" s="1096"/>
    </row>
    <row r="707" spans="1:21" s="456" customFormat="1" ht="23.25" customHeight="1">
      <c r="A707" s="467">
        <f t="shared" si="20"/>
        <v>694</v>
      </c>
      <c r="B707" s="1095"/>
      <c r="C707" s="1096"/>
      <c r="D707" s="1095"/>
      <c r="E707" s="1096"/>
      <c r="F707" s="483"/>
      <c r="G707" s="484"/>
      <c r="H707" s="483"/>
      <c r="I707" s="485"/>
      <c r="J707" s="486"/>
      <c r="K707" s="481"/>
      <c r="L707" s="482"/>
      <c r="M707" s="482"/>
      <c r="N707" s="487"/>
      <c r="O707" s="554"/>
      <c r="P707" s="555"/>
      <c r="Q707" s="481"/>
      <c r="R707" s="1097"/>
      <c r="S707" s="1098"/>
      <c r="T707" s="1098"/>
      <c r="U707" s="1096"/>
    </row>
    <row r="708" spans="1:21" s="456" customFormat="1" ht="23.25" customHeight="1">
      <c r="A708" s="467">
        <f t="shared" si="20"/>
        <v>695</v>
      </c>
      <c r="B708" s="1095"/>
      <c r="C708" s="1096"/>
      <c r="D708" s="1095"/>
      <c r="E708" s="1096"/>
      <c r="F708" s="483"/>
      <c r="G708" s="484"/>
      <c r="H708" s="483"/>
      <c r="I708" s="485"/>
      <c r="J708" s="486"/>
      <c r="K708" s="481"/>
      <c r="L708" s="482"/>
      <c r="M708" s="482"/>
      <c r="N708" s="487"/>
      <c r="O708" s="554"/>
      <c r="P708" s="555"/>
      <c r="Q708" s="481"/>
      <c r="R708" s="1097"/>
      <c r="S708" s="1098"/>
      <c r="T708" s="1098"/>
      <c r="U708" s="1096"/>
    </row>
    <row r="709" spans="1:21" s="456" customFormat="1" ht="23.25" customHeight="1">
      <c r="A709" s="467">
        <f t="shared" si="20"/>
        <v>696</v>
      </c>
      <c r="B709" s="1095"/>
      <c r="C709" s="1096"/>
      <c r="D709" s="1095"/>
      <c r="E709" s="1096"/>
      <c r="F709" s="483"/>
      <c r="G709" s="484"/>
      <c r="H709" s="483"/>
      <c r="I709" s="485"/>
      <c r="J709" s="486"/>
      <c r="K709" s="481"/>
      <c r="L709" s="482"/>
      <c r="M709" s="482"/>
      <c r="N709" s="487"/>
      <c r="O709" s="554"/>
      <c r="P709" s="555"/>
      <c r="Q709" s="481"/>
      <c r="R709" s="1097"/>
      <c r="S709" s="1098"/>
      <c r="T709" s="1098"/>
      <c r="U709" s="1096"/>
    </row>
    <row r="710" spans="1:21" s="456" customFormat="1" ht="23.25" customHeight="1">
      <c r="A710" s="467">
        <f t="shared" si="20"/>
        <v>697</v>
      </c>
      <c r="B710" s="1095"/>
      <c r="C710" s="1096"/>
      <c r="D710" s="1095"/>
      <c r="E710" s="1096"/>
      <c r="F710" s="483"/>
      <c r="G710" s="484"/>
      <c r="H710" s="483"/>
      <c r="I710" s="485"/>
      <c r="J710" s="486"/>
      <c r="K710" s="481"/>
      <c r="L710" s="482"/>
      <c r="M710" s="482"/>
      <c r="N710" s="487"/>
      <c r="O710" s="554"/>
      <c r="P710" s="555"/>
      <c r="Q710" s="481"/>
      <c r="R710" s="1097"/>
      <c r="S710" s="1098"/>
      <c r="T710" s="1098"/>
      <c r="U710" s="1096"/>
    </row>
    <row r="711" spans="1:21" s="456" customFormat="1" ht="23.25" customHeight="1">
      <c r="A711" s="467">
        <f t="shared" si="20"/>
        <v>698</v>
      </c>
      <c r="B711" s="1095"/>
      <c r="C711" s="1096"/>
      <c r="D711" s="1095"/>
      <c r="E711" s="1096"/>
      <c r="F711" s="483"/>
      <c r="G711" s="484"/>
      <c r="H711" s="483"/>
      <c r="I711" s="485"/>
      <c r="J711" s="486"/>
      <c r="K711" s="481"/>
      <c r="L711" s="482"/>
      <c r="M711" s="482"/>
      <c r="N711" s="487"/>
      <c r="O711" s="554"/>
      <c r="P711" s="555"/>
      <c r="Q711" s="481"/>
      <c r="R711" s="1097"/>
      <c r="S711" s="1098"/>
      <c r="T711" s="1098"/>
      <c r="U711" s="1096"/>
    </row>
    <row r="712" spans="1:21" s="456" customFormat="1" ht="23.25" customHeight="1">
      <c r="A712" s="467">
        <f t="shared" si="20"/>
        <v>699</v>
      </c>
      <c r="B712" s="1095"/>
      <c r="C712" s="1096"/>
      <c r="D712" s="1095"/>
      <c r="E712" s="1096"/>
      <c r="F712" s="483"/>
      <c r="G712" s="484"/>
      <c r="H712" s="483"/>
      <c r="I712" s="485"/>
      <c r="J712" s="486"/>
      <c r="K712" s="481"/>
      <c r="L712" s="482"/>
      <c r="M712" s="482"/>
      <c r="N712" s="487"/>
      <c r="O712" s="554"/>
      <c r="P712" s="555"/>
      <c r="Q712" s="481"/>
      <c r="R712" s="1097"/>
      <c r="S712" s="1098"/>
      <c r="T712" s="1098"/>
      <c r="U712" s="1096"/>
    </row>
    <row r="713" spans="1:21" s="456" customFormat="1" ht="23.25" customHeight="1">
      <c r="A713" s="467">
        <f t="shared" si="20"/>
        <v>700</v>
      </c>
      <c r="B713" s="1095"/>
      <c r="C713" s="1096"/>
      <c r="D713" s="1095"/>
      <c r="E713" s="1096"/>
      <c r="F713" s="483"/>
      <c r="G713" s="484"/>
      <c r="H713" s="483"/>
      <c r="I713" s="485"/>
      <c r="J713" s="486"/>
      <c r="K713" s="481"/>
      <c r="L713" s="482"/>
      <c r="M713" s="482"/>
      <c r="N713" s="487"/>
      <c r="O713" s="554"/>
      <c r="P713" s="555"/>
      <c r="Q713" s="481"/>
      <c r="R713" s="1097"/>
      <c r="S713" s="1098"/>
      <c r="T713" s="1098"/>
      <c r="U713" s="1096"/>
    </row>
    <row r="714" spans="1:21" s="456" customFormat="1" ht="23.25" customHeight="1">
      <c r="A714" s="467">
        <f t="shared" si="20"/>
        <v>701</v>
      </c>
      <c r="B714" s="1095"/>
      <c r="C714" s="1096"/>
      <c r="D714" s="1095"/>
      <c r="E714" s="1096"/>
      <c r="F714" s="483"/>
      <c r="G714" s="484"/>
      <c r="H714" s="483"/>
      <c r="I714" s="485"/>
      <c r="J714" s="486"/>
      <c r="K714" s="481"/>
      <c r="L714" s="482"/>
      <c r="M714" s="482"/>
      <c r="N714" s="487"/>
      <c r="O714" s="554"/>
      <c r="P714" s="555"/>
      <c r="Q714" s="481"/>
      <c r="R714" s="1097"/>
      <c r="S714" s="1098"/>
      <c r="T714" s="1098"/>
      <c r="U714" s="1096"/>
    </row>
    <row r="715" spans="1:21" s="456" customFormat="1" ht="23.25" customHeight="1">
      <c r="A715" s="467">
        <f t="shared" si="20"/>
        <v>702</v>
      </c>
      <c r="B715" s="1095"/>
      <c r="C715" s="1096"/>
      <c r="D715" s="1095"/>
      <c r="E715" s="1096"/>
      <c r="F715" s="483"/>
      <c r="G715" s="484"/>
      <c r="H715" s="483"/>
      <c r="I715" s="485"/>
      <c r="J715" s="486"/>
      <c r="K715" s="481"/>
      <c r="L715" s="482"/>
      <c r="M715" s="482"/>
      <c r="N715" s="487"/>
      <c r="O715" s="554"/>
      <c r="P715" s="555"/>
      <c r="Q715" s="481"/>
      <c r="R715" s="1097"/>
      <c r="S715" s="1098"/>
      <c r="T715" s="1098"/>
      <c r="U715" s="1096"/>
    </row>
    <row r="716" spans="1:21" s="456" customFormat="1" ht="23.25" customHeight="1">
      <c r="A716" s="467">
        <f t="shared" si="20"/>
        <v>703</v>
      </c>
      <c r="B716" s="1095"/>
      <c r="C716" s="1096"/>
      <c r="D716" s="1095"/>
      <c r="E716" s="1096"/>
      <c r="F716" s="483"/>
      <c r="G716" s="484"/>
      <c r="H716" s="483"/>
      <c r="I716" s="485"/>
      <c r="J716" s="486"/>
      <c r="K716" s="481"/>
      <c r="L716" s="482"/>
      <c r="M716" s="482"/>
      <c r="N716" s="487"/>
      <c r="O716" s="554"/>
      <c r="P716" s="555"/>
      <c r="Q716" s="481"/>
      <c r="R716" s="1097"/>
      <c r="S716" s="1098"/>
      <c r="T716" s="1098"/>
      <c r="U716" s="1096"/>
    </row>
    <row r="717" spans="1:21" s="456" customFormat="1" ht="23.25" customHeight="1">
      <c r="A717" s="467">
        <f t="shared" si="20"/>
        <v>704</v>
      </c>
      <c r="B717" s="1095"/>
      <c r="C717" s="1096"/>
      <c r="D717" s="1095"/>
      <c r="E717" s="1096"/>
      <c r="F717" s="483"/>
      <c r="G717" s="484"/>
      <c r="H717" s="483"/>
      <c r="I717" s="485"/>
      <c r="J717" s="486"/>
      <c r="K717" s="481"/>
      <c r="L717" s="482"/>
      <c r="M717" s="482"/>
      <c r="N717" s="487"/>
      <c r="O717" s="554"/>
      <c r="P717" s="555"/>
      <c r="Q717" s="481"/>
      <c r="R717" s="1097"/>
      <c r="S717" s="1098"/>
      <c r="T717" s="1098"/>
      <c r="U717" s="1096"/>
    </row>
    <row r="718" spans="1:21" s="456" customFormat="1" ht="23.25" customHeight="1">
      <c r="A718" s="467">
        <f t="shared" si="20"/>
        <v>705</v>
      </c>
      <c r="B718" s="1095"/>
      <c r="C718" s="1096"/>
      <c r="D718" s="1095"/>
      <c r="E718" s="1096"/>
      <c r="F718" s="483"/>
      <c r="G718" s="484"/>
      <c r="H718" s="483"/>
      <c r="I718" s="485"/>
      <c r="J718" s="486"/>
      <c r="K718" s="481"/>
      <c r="L718" s="482"/>
      <c r="M718" s="482"/>
      <c r="N718" s="487"/>
      <c r="O718" s="554"/>
      <c r="P718" s="555"/>
      <c r="Q718" s="481"/>
      <c r="R718" s="1097"/>
      <c r="S718" s="1098"/>
      <c r="T718" s="1098"/>
      <c r="U718" s="1096"/>
    </row>
    <row r="719" spans="1:21" s="456" customFormat="1" ht="23.25" customHeight="1">
      <c r="A719" s="467">
        <f t="shared" si="20"/>
        <v>706</v>
      </c>
      <c r="B719" s="1095"/>
      <c r="C719" s="1096"/>
      <c r="D719" s="1095"/>
      <c r="E719" s="1096"/>
      <c r="F719" s="483"/>
      <c r="G719" s="484"/>
      <c r="H719" s="483"/>
      <c r="I719" s="485"/>
      <c r="J719" s="486"/>
      <c r="K719" s="481"/>
      <c r="L719" s="482"/>
      <c r="M719" s="482"/>
      <c r="N719" s="487"/>
      <c r="O719" s="554"/>
      <c r="P719" s="555"/>
      <c r="Q719" s="481"/>
      <c r="R719" s="1097"/>
      <c r="S719" s="1098"/>
      <c r="T719" s="1098"/>
      <c r="U719" s="1096"/>
    </row>
    <row r="720" spans="1:21" s="456" customFormat="1" ht="23.25" customHeight="1">
      <c r="A720" s="467">
        <f t="shared" si="20"/>
        <v>707</v>
      </c>
      <c r="B720" s="1095"/>
      <c r="C720" s="1096"/>
      <c r="D720" s="1095"/>
      <c r="E720" s="1096"/>
      <c r="F720" s="483"/>
      <c r="G720" s="484"/>
      <c r="H720" s="483"/>
      <c r="I720" s="485"/>
      <c r="J720" s="486"/>
      <c r="K720" s="481"/>
      <c r="L720" s="482"/>
      <c r="M720" s="482"/>
      <c r="N720" s="487"/>
      <c r="O720" s="554"/>
      <c r="P720" s="555"/>
      <c r="Q720" s="481"/>
      <c r="R720" s="1097"/>
      <c r="S720" s="1098"/>
      <c r="T720" s="1098"/>
      <c r="U720" s="1096"/>
    </row>
    <row r="721" spans="1:21" s="456" customFormat="1" ht="23.25" customHeight="1">
      <c r="A721" s="467">
        <f t="shared" si="20"/>
        <v>708</v>
      </c>
      <c r="B721" s="1095"/>
      <c r="C721" s="1096"/>
      <c r="D721" s="1095"/>
      <c r="E721" s="1096"/>
      <c r="F721" s="483"/>
      <c r="G721" s="484"/>
      <c r="H721" s="483"/>
      <c r="I721" s="485"/>
      <c r="J721" s="486"/>
      <c r="K721" s="481"/>
      <c r="L721" s="482"/>
      <c r="M721" s="482"/>
      <c r="N721" s="487"/>
      <c r="O721" s="554"/>
      <c r="P721" s="555"/>
      <c r="Q721" s="481"/>
      <c r="R721" s="1097"/>
      <c r="S721" s="1098"/>
      <c r="T721" s="1098"/>
      <c r="U721" s="1096"/>
    </row>
    <row r="722" spans="1:21" s="456" customFormat="1" ht="23.25" customHeight="1">
      <c r="A722" s="467">
        <f t="shared" si="20"/>
        <v>709</v>
      </c>
      <c r="B722" s="1095"/>
      <c r="C722" s="1096"/>
      <c r="D722" s="1095"/>
      <c r="E722" s="1096"/>
      <c r="F722" s="483"/>
      <c r="G722" s="484"/>
      <c r="H722" s="483"/>
      <c r="I722" s="485"/>
      <c r="J722" s="486"/>
      <c r="K722" s="481"/>
      <c r="L722" s="482"/>
      <c r="M722" s="482"/>
      <c r="N722" s="487"/>
      <c r="O722" s="554"/>
      <c r="P722" s="555"/>
      <c r="Q722" s="481"/>
      <c r="R722" s="1097"/>
      <c r="S722" s="1098"/>
      <c r="T722" s="1098"/>
      <c r="U722" s="1096"/>
    </row>
    <row r="723" spans="1:21" s="456" customFormat="1" ht="23.25" customHeight="1">
      <c r="A723" s="467">
        <f t="shared" si="20"/>
        <v>710</v>
      </c>
      <c r="B723" s="1095"/>
      <c r="C723" s="1096"/>
      <c r="D723" s="1095"/>
      <c r="E723" s="1096"/>
      <c r="F723" s="483"/>
      <c r="G723" s="484"/>
      <c r="H723" s="483"/>
      <c r="I723" s="485"/>
      <c r="J723" s="486"/>
      <c r="K723" s="481"/>
      <c r="L723" s="482"/>
      <c r="M723" s="482"/>
      <c r="N723" s="487"/>
      <c r="O723" s="554"/>
      <c r="P723" s="555"/>
      <c r="Q723" s="481"/>
      <c r="R723" s="1097"/>
      <c r="S723" s="1098"/>
      <c r="T723" s="1098"/>
      <c r="U723" s="1096"/>
    </row>
    <row r="724" spans="1:21" s="456" customFormat="1" ht="23.25" customHeight="1">
      <c r="A724" s="467">
        <f t="shared" si="20"/>
        <v>711</v>
      </c>
      <c r="B724" s="1095"/>
      <c r="C724" s="1096"/>
      <c r="D724" s="1095"/>
      <c r="E724" s="1096"/>
      <c r="F724" s="483"/>
      <c r="G724" s="484"/>
      <c r="H724" s="483"/>
      <c r="I724" s="485"/>
      <c r="J724" s="486"/>
      <c r="K724" s="481"/>
      <c r="L724" s="482"/>
      <c r="M724" s="482"/>
      <c r="N724" s="487"/>
      <c r="O724" s="554"/>
      <c r="P724" s="555"/>
      <c r="Q724" s="481"/>
      <c r="R724" s="1097"/>
      <c r="S724" s="1098"/>
      <c r="T724" s="1098"/>
      <c r="U724" s="1096"/>
    </row>
    <row r="725" spans="1:21" s="456" customFormat="1" ht="23.25" customHeight="1">
      <c r="A725" s="467">
        <f>A724+1</f>
        <v>712</v>
      </c>
      <c r="B725" s="1095"/>
      <c r="C725" s="1096"/>
      <c r="D725" s="1095"/>
      <c r="E725" s="1096"/>
      <c r="F725" s="483"/>
      <c r="G725" s="484"/>
      <c r="H725" s="483"/>
      <c r="I725" s="485"/>
      <c r="J725" s="486"/>
      <c r="K725" s="481"/>
      <c r="L725" s="482"/>
      <c r="M725" s="482"/>
      <c r="N725" s="487"/>
      <c r="O725" s="554"/>
      <c r="P725" s="555"/>
      <c r="Q725" s="481"/>
      <c r="R725" s="1097"/>
      <c r="S725" s="1098"/>
      <c r="T725" s="1098"/>
      <c r="U725" s="1096"/>
    </row>
    <row r="726" spans="1:21" s="456" customFormat="1" ht="23.25" customHeight="1">
      <c r="A726" s="467">
        <f t="shared" ref="A726:A754" si="21">A725+1</f>
        <v>713</v>
      </c>
      <c r="B726" s="1095"/>
      <c r="C726" s="1096"/>
      <c r="D726" s="1095"/>
      <c r="E726" s="1096"/>
      <c r="F726" s="483"/>
      <c r="G726" s="484"/>
      <c r="H726" s="483"/>
      <c r="I726" s="485"/>
      <c r="J726" s="486"/>
      <c r="K726" s="481"/>
      <c r="L726" s="482"/>
      <c r="M726" s="482"/>
      <c r="N726" s="487"/>
      <c r="O726" s="554"/>
      <c r="P726" s="555"/>
      <c r="Q726" s="481"/>
      <c r="R726" s="1097"/>
      <c r="S726" s="1098"/>
      <c r="T726" s="1098"/>
      <c r="U726" s="1096"/>
    </row>
    <row r="727" spans="1:21" s="456" customFormat="1" ht="23.25" customHeight="1">
      <c r="A727" s="467">
        <f t="shared" si="21"/>
        <v>714</v>
      </c>
      <c r="B727" s="1095"/>
      <c r="C727" s="1096"/>
      <c r="D727" s="1095"/>
      <c r="E727" s="1096"/>
      <c r="F727" s="483"/>
      <c r="G727" s="484"/>
      <c r="H727" s="483"/>
      <c r="I727" s="485"/>
      <c r="J727" s="486"/>
      <c r="K727" s="481"/>
      <c r="L727" s="482"/>
      <c r="M727" s="482"/>
      <c r="N727" s="487"/>
      <c r="O727" s="554"/>
      <c r="P727" s="555"/>
      <c r="Q727" s="481"/>
      <c r="R727" s="1097"/>
      <c r="S727" s="1098"/>
      <c r="T727" s="1098"/>
      <c r="U727" s="1096"/>
    </row>
    <row r="728" spans="1:21" s="456" customFormat="1" ht="23.25" customHeight="1">
      <c r="A728" s="467">
        <f t="shared" si="21"/>
        <v>715</v>
      </c>
      <c r="B728" s="1095"/>
      <c r="C728" s="1096"/>
      <c r="D728" s="1095"/>
      <c r="E728" s="1096"/>
      <c r="F728" s="483"/>
      <c r="G728" s="484"/>
      <c r="H728" s="483"/>
      <c r="I728" s="485"/>
      <c r="J728" s="486"/>
      <c r="K728" s="481"/>
      <c r="L728" s="482"/>
      <c r="M728" s="482"/>
      <c r="N728" s="487"/>
      <c r="O728" s="554"/>
      <c r="P728" s="555"/>
      <c r="Q728" s="481"/>
      <c r="R728" s="1097"/>
      <c r="S728" s="1098"/>
      <c r="T728" s="1098"/>
      <c r="U728" s="1096"/>
    </row>
    <row r="729" spans="1:21" s="456" customFormat="1" ht="23.25" customHeight="1">
      <c r="A729" s="467">
        <f t="shared" si="21"/>
        <v>716</v>
      </c>
      <c r="B729" s="1095"/>
      <c r="C729" s="1096"/>
      <c r="D729" s="1095"/>
      <c r="E729" s="1096"/>
      <c r="F729" s="483"/>
      <c r="G729" s="484"/>
      <c r="H729" s="483"/>
      <c r="I729" s="485"/>
      <c r="J729" s="486"/>
      <c r="K729" s="481"/>
      <c r="L729" s="482"/>
      <c r="M729" s="482"/>
      <c r="N729" s="487"/>
      <c r="O729" s="554"/>
      <c r="P729" s="555"/>
      <c r="Q729" s="481"/>
      <c r="R729" s="1097"/>
      <c r="S729" s="1098"/>
      <c r="T729" s="1098"/>
      <c r="U729" s="1096"/>
    </row>
    <row r="730" spans="1:21" s="456" customFormat="1" ht="23.25" customHeight="1">
      <c r="A730" s="467">
        <f t="shared" si="21"/>
        <v>717</v>
      </c>
      <c r="B730" s="1095"/>
      <c r="C730" s="1096"/>
      <c r="D730" s="1095"/>
      <c r="E730" s="1096"/>
      <c r="F730" s="483"/>
      <c r="G730" s="484"/>
      <c r="H730" s="483"/>
      <c r="I730" s="485"/>
      <c r="J730" s="486"/>
      <c r="K730" s="481"/>
      <c r="L730" s="482"/>
      <c r="M730" s="482"/>
      <c r="N730" s="487"/>
      <c r="O730" s="554"/>
      <c r="P730" s="555"/>
      <c r="Q730" s="481"/>
      <c r="R730" s="1097"/>
      <c r="S730" s="1098"/>
      <c r="T730" s="1098"/>
      <c r="U730" s="1096"/>
    </row>
    <row r="731" spans="1:21" s="456" customFormat="1" ht="23.25" customHeight="1">
      <c r="A731" s="467">
        <f t="shared" si="21"/>
        <v>718</v>
      </c>
      <c r="B731" s="1095"/>
      <c r="C731" s="1096"/>
      <c r="D731" s="1095"/>
      <c r="E731" s="1096"/>
      <c r="F731" s="483"/>
      <c r="G731" s="484"/>
      <c r="H731" s="483"/>
      <c r="I731" s="485"/>
      <c r="J731" s="486"/>
      <c r="K731" s="481"/>
      <c r="L731" s="482"/>
      <c r="M731" s="482"/>
      <c r="N731" s="487"/>
      <c r="O731" s="554"/>
      <c r="P731" s="555"/>
      <c r="Q731" s="481"/>
      <c r="R731" s="1097"/>
      <c r="S731" s="1098"/>
      <c r="T731" s="1098"/>
      <c r="U731" s="1096"/>
    </row>
    <row r="732" spans="1:21" s="456" customFormat="1" ht="23.25" customHeight="1">
      <c r="A732" s="467">
        <f t="shared" si="21"/>
        <v>719</v>
      </c>
      <c r="B732" s="1095"/>
      <c r="C732" s="1096"/>
      <c r="D732" s="1095"/>
      <c r="E732" s="1096"/>
      <c r="F732" s="483"/>
      <c r="G732" s="484"/>
      <c r="H732" s="483"/>
      <c r="I732" s="485"/>
      <c r="J732" s="486"/>
      <c r="K732" s="481"/>
      <c r="L732" s="482"/>
      <c r="M732" s="482"/>
      <c r="N732" s="487"/>
      <c r="O732" s="554"/>
      <c r="P732" s="555"/>
      <c r="Q732" s="481"/>
      <c r="R732" s="1097"/>
      <c r="S732" s="1098"/>
      <c r="T732" s="1098"/>
      <c r="U732" s="1096"/>
    </row>
    <row r="733" spans="1:21" s="456" customFormat="1" ht="23.25" customHeight="1">
      <c r="A733" s="467">
        <f t="shared" si="21"/>
        <v>720</v>
      </c>
      <c r="B733" s="1095"/>
      <c r="C733" s="1096"/>
      <c r="D733" s="1095"/>
      <c r="E733" s="1096"/>
      <c r="F733" s="483"/>
      <c r="G733" s="484"/>
      <c r="H733" s="483"/>
      <c r="I733" s="485"/>
      <c r="J733" s="486"/>
      <c r="K733" s="481"/>
      <c r="L733" s="482"/>
      <c r="M733" s="482"/>
      <c r="N733" s="487"/>
      <c r="O733" s="554"/>
      <c r="P733" s="555"/>
      <c r="Q733" s="481"/>
      <c r="R733" s="1097"/>
      <c r="S733" s="1098"/>
      <c r="T733" s="1098"/>
      <c r="U733" s="1096"/>
    </row>
    <row r="734" spans="1:21" s="456" customFormat="1" ht="23.25" customHeight="1">
      <c r="A734" s="467">
        <f t="shared" si="21"/>
        <v>721</v>
      </c>
      <c r="B734" s="1095"/>
      <c r="C734" s="1096"/>
      <c r="D734" s="1095"/>
      <c r="E734" s="1096"/>
      <c r="F734" s="483"/>
      <c r="G734" s="484"/>
      <c r="H734" s="483"/>
      <c r="I734" s="485"/>
      <c r="J734" s="486"/>
      <c r="K734" s="481"/>
      <c r="L734" s="482"/>
      <c r="M734" s="482"/>
      <c r="N734" s="487"/>
      <c r="O734" s="554"/>
      <c r="P734" s="555"/>
      <c r="Q734" s="481"/>
      <c r="R734" s="1097"/>
      <c r="S734" s="1098"/>
      <c r="T734" s="1098"/>
      <c r="U734" s="1096"/>
    </row>
    <row r="735" spans="1:21" s="456" customFormat="1" ht="23.25" customHeight="1">
      <c r="A735" s="467">
        <f t="shared" si="21"/>
        <v>722</v>
      </c>
      <c r="B735" s="1095"/>
      <c r="C735" s="1096"/>
      <c r="D735" s="1095"/>
      <c r="E735" s="1096"/>
      <c r="F735" s="483"/>
      <c r="G735" s="484"/>
      <c r="H735" s="483"/>
      <c r="I735" s="485"/>
      <c r="J735" s="486"/>
      <c r="K735" s="481"/>
      <c r="L735" s="482"/>
      <c r="M735" s="482"/>
      <c r="N735" s="487"/>
      <c r="O735" s="554"/>
      <c r="P735" s="555"/>
      <c r="Q735" s="481"/>
      <c r="R735" s="1097"/>
      <c r="S735" s="1098"/>
      <c r="T735" s="1098"/>
      <c r="U735" s="1096"/>
    </row>
    <row r="736" spans="1:21" s="456" customFormat="1" ht="23.25" customHeight="1">
      <c r="A736" s="467">
        <f t="shared" si="21"/>
        <v>723</v>
      </c>
      <c r="B736" s="1095"/>
      <c r="C736" s="1096"/>
      <c r="D736" s="1095"/>
      <c r="E736" s="1096"/>
      <c r="F736" s="483"/>
      <c r="G736" s="484"/>
      <c r="H736" s="483"/>
      <c r="I736" s="485"/>
      <c r="J736" s="486"/>
      <c r="K736" s="481"/>
      <c r="L736" s="482"/>
      <c r="M736" s="482"/>
      <c r="N736" s="487"/>
      <c r="O736" s="554"/>
      <c r="P736" s="555"/>
      <c r="Q736" s="481"/>
      <c r="R736" s="1097"/>
      <c r="S736" s="1098"/>
      <c r="T736" s="1098"/>
      <c r="U736" s="1096"/>
    </row>
    <row r="737" spans="1:21" s="456" customFormat="1" ht="23.25" customHeight="1">
      <c r="A737" s="467">
        <f t="shared" si="21"/>
        <v>724</v>
      </c>
      <c r="B737" s="1095"/>
      <c r="C737" s="1096"/>
      <c r="D737" s="1095"/>
      <c r="E737" s="1096"/>
      <c r="F737" s="483"/>
      <c r="G737" s="484"/>
      <c r="H737" s="483"/>
      <c r="I737" s="485"/>
      <c r="J737" s="486"/>
      <c r="K737" s="481"/>
      <c r="L737" s="482"/>
      <c r="M737" s="482"/>
      <c r="N737" s="487"/>
      <c r="O737" s="554"/>
      <c r="P737" s="555"/>
      <c r="Q737" s="481"/>
      <c r="R737" s="1097"/>
      <c r="S737" s="1098"/>
      <c r="T737" s="1098"/>
      <c r="U737" s="1096"/>
    </row>
    <row r="738" spans="1:21" s="456" customFormat="1" ht="23.25" customHeight="1">
      <c r="A738" s="467">
        <f t="shared" si="21"/>
        <v>725</v>
      </c>
      <c r="B738" s="1095"/>
      <c r="C738" s="1096"/>
      <c r="D738" s="1095"/>
      <c r="E738" s="1096"/>
      <c r="F738" s="483"/>
      <c r="G738" s="484"/>
      <c r="H738" s="483"/>
      <c r="I738" s="485"/>
      <c r="J738" s="486"/>
      <c r="K738" s="481"/>
      <c r="L738" s="482"/>
      <c r="M738" s="482"/>
      <c r="N738" s="487"/>
      <c r="O738" s="554"/>
      <c r="P738" s="555"/>
      <c r="Q738" s="481"/>
      <c r="R738" s="1097"/>
      <c r="S738" s="1098"/>
      <c r="T738" s="1098"/>
      <c r="U738" s="1096"/>
    </row>
    <row r="739" spans="1:21" s="456" customFormat="1" ht="23.25" customHeight="1">
      <c r="A739" s="467">
        <f t="shared" si="21"/>
        <v>726</v>
      </c>
      <c r="B739" s="1095"/>
      <c r="C739" s="1096"/>
      <c r="D739" s="1095"/>
      <c r="E739" s="1096"/>
      <c r="F739" s="483"/>
      <c r="G739" s="484"/>
      <c r="H739" s="483"/>
      <c r="I739" s="485"/>
      <c r="J739" s="486"/>
      <c r="K739" s="481"/>
      <c r="L739" s="482"/>
      <c r="M739" s="482"/>
      <c r="N739" s="487"/>
      <c r="O739" s="554"/>
      <c r="P739" s="555"/>
      <c r="Q739" s="481"/>
      <c r="R739" s="1097"/>
      <c r="S739" s="1098"/>
      <c r="T739" s="1098"/>
      <c r="U739" s="1096"/>
    </row>
    <row r="740" spans="1:21" s="456" customFormat="1" ht="23.25" customHeight="1">
      <c r="A740" s="467">
        <f t="shared" si="21"/>
        <v>727</v>
      </c>
      <c r="B740" s="1095"/>
      <c r="C740" s="1096"/>
      <c r="D740" s="1095"/>
      <c r="E740" s="1096"/>
      <c r="F740" s="483"/>
      <c r="G740" s="484"/>
      <c r="H740" s="483"/>
      <c r="I740" s="485"/>
      <c r="J740" s="486"/>
      <c r="K740" s="481"/>
      <c r="L740" s="482"/>
      <c r="M740" s="482"/>
      <c r="N740" s="487"/>
      <c r="O740" s="554"/>
      <c r="P740" s="555"/>
      <c r="Q740" s="481"/>
      <c r="R740" s="1097"/>
      <c r="S740" s="1098"/>
      <c r="T740" s="1098"/>
      <c r="U740" s="1096"/>
    </row>
    <row r="741" spans="1:21" s="456" customFormat="1" ht="23.25" customHeight="1">
      <c r="A741" s="467">
        <f t="shared" si="21"/>
        <v>728</v>
      </c>
      <c r="B741" s="1095"/>
      <c r="C741" s="1096"/>
      <c r="D741" s="1095"/>
      <c r="E741" s="1096"/>
      <c r="F741" s="483"/>
      <c r="G741" s="484"/>
      <c r="H741" s="483"/>
      <c r="I741" s="485"/>
      <c r="J741" s="486"/>
      <c r="K741" s="481"/>
      <c r="L741" s="482"/>
      <c r="M741" s="482"/>
      <c r="N741" s="487"/>
      <c r="O741" s="554"/>
      <c r="P741" s="555"/>
      <c r="Q741" s="481"/>
      <c r="R741" s="1097"/>
      <c r="S741" s="1098"/>
      <c r="T741" s="1098"/>
      <c r="U741" s="1096"/>
    </row>
    <row r="742" spans="1:21" s="456" customFormat="1" ht="23.25" customHeight="1">
      <c r="A742" s="467">
        <f t="shared" si="21"/>
        <v>729</v>
      </c>
      <c r="B742" s="1095"/>
      <c r="C742" s="1096"/>
      <c r="D742" s="1095"/>
      <c r="E742" s="1096"/>
      <c r="F742" s="483"/>
      <c r="G742" s="484"/>
      <c r="H742" s="483"/>
      <c r="I742" s="485"/>
      <c r="J742" s="486"/>
      <c r="K742" s="481"/>
      <c r="L742" s="482"/>
      <c r="M742" s="482"/>
      <c r="N742" s="487"/>
      <c r="O742" s="554"/>
      <c r="P742" s="555"/>
      <c r="Q742" s="481"/>
      <c r="R742" s="1097"/>
      <c r="S742" s="1098"/>
      <c r="T742" s="1098"/>
      <c r="U742" s="1096"/>
    </row>
    <row r="743" spans="1:21" s="456" customFormat="1" ht="23.25" customHeight="1">
      <c r="A743" s="467">
        <f t="shared" si="21"/>
        <v>730</v>
      </c>
      <c r="B743" s="1095"/>
      <c r="C743" s="1096"/>
      <c r="D743" s="1095"/>
      <c r="E743" s="1096"/>
      <c r="F743" s="483"/>
      <c r="G743" s="484"/>
      <c r="H743" s="483"/>
      <c r="I743" s="485"/>
      <c r="J743" s="486"/>
      <c r="K743" s="481"/>
      <c r="L743" s="482"/>
      <c r="M743" s="482"/>
      <c r="N743" s="487"/>
      <c r="O743" s="554"/>
      <c r="P743" s="555"/>
      <c r="Q743" s="481"/>
      <c r="R743" s="1097"/>
      <c r="S743" s="1098"/>
      <c r="T743" s="1098"/>
      <c r="U743" s="1096"/>
    </row>
    <row r="744" spans="1:21" s="456" customFormat="1" ht="23.25" customHeight="1">
      <c r="A744" s="467">
        <f t="shared" si="21"/>
        <v>731</v>
      </c>
      <c r="B744" s="1095"/>
      <c r="C744" s="1096"/>
      <c r="D744" s="1095"/>
      <c r="E744" s="1096"/>
      <c r="F744" s="483"/>
      <c r="G744" s="484"/>
      <c r="H744" s="483"/>
      <c r="I744" s="485"/>
      <c r="J744" s="486"/>
      <c r="K744" s="481"/>
      <c r="L744" s="482"/>
      <c r="M744" s="482"/>
      <c r="N744" s="487"/>
      <c r="O744" s="554"/>
      <c r="P744" s="555"/>
      <c r="Q744" s="481"/>
      <c r="R744" s="1097"/>
      <c r="S744" s="1098"/>
      <c r="T744" s="1098"/>
      <c r="U744" s="1096"/>
    </row>
    <row r="745" spans="1:21" s="456" customFormat="1" ht="23.25" customHeight="1">
      <c r="A745" s="467">
        <f t="shared" si="21"/>
        <v>732</v>
      </c>
      <c r="B745" s="1095"/>
      <c r="C745" s="1096"/>
      <c r="D745" s="1095"/>
      <c r="E745" s="1096"/>
      <c r="F745" s="483"/>
      <c r="G745" s="484"/>
      <c r="H745" s="483"/>
      <c r="I745" s="485"/>
      <c r="J745" s="486"/>
      <c r="K745" s="481"/>
      <c r="L745" s="482"/>
      <c r="M745" s="482"/>
      <c r="N745" s="487"/>
      <c r="O745" s="554"/>
      <c r="P745" s="555"/>
      <c r="Q745" s="481"/>
      <c r="R745" s="1097"/>
      <c r="S745" s="1098"/>
      <c r="T745" s="1098"/>
      <c r="U745" s="1096"/>
    </row>
    <row r="746" spans="1:21" s="456" customFormat="1" ht="23.25" customHeight="1">
      <c r="A746" s="467">
        <f t="shared" si="21"/>
        <v>733</v>
      </c>
      <c r="B746" s="1095"/>
      <c r="C746" s="1096"/>
      <c r="D746" s="1095"/>
      <c r="E746" s="1096"/>
      <c r="F746" s="483"/>
      <c r="G746" s="484"/>
      <c r="H746" s="483"/>
      <c r="I746" s="485"/>
      <c r="J746" s="486"/>
      <c r="K746" s="481"/>
      <c r="L746" s="482"/>
      <c r="M746" s="482"/>
      <c r="N746" s="487"/>
      <c r="O746" s="554"/>
      <c r="P746" s="555"/>
      <c r="Q746" s="481"/>
      <c r="R746" s="1097"/>
      <c r="S746" s="1098"/>
      <c r="T746" s="1098"/>
      <c r="U746" s="1096"/>
    </row>
    <row r="747" spans="1:21" s="456" customFormat="1" ht="23.25" customHeight="1">
      <c r="A747" s="467">
        <f t="shared" si="21"/>
        <v>734</v>
      </c>
      <c r="B747" s="1095"/>
      <c r="C747" s="1096"/>
      <c r="D747" s="1095"/>
      <c r="E747" s="1096"/>
      <c r="F747" s="483"/>
      <c r="G747" s="484"/>
      <c r="H747" s="483"/>
      <c r="I747" s="485"/>
      <c r="J747" s="486"/>
      <c r="K747" s="481"/>
      <c r="L747" s="482"/>
      <c r="M747" s="482"/>
      <c r="N747" s="487"/>
      <c r="O747" s="554"/>
      <c r="P747" s="555"/>
      <c r="Q747" s="481"/>
      <c r="R747" s="1097"/>
      <c r="S747" s="1098"/>
      <c r="T747" s="1098"/>
      <c r="U747" s="1096"/>
    </row>
    <row r="748" spans="1:21" s="456" customFormat="1" ht="23.25" customHeight="1">
      <c r="A748" s="467">
        <f t="shared" si="21"/>
        <v>735</v>
      </c>
      <c r="B748" s="1095"/>
      <c r="C748" s="1096"/>
      <c r="D748" s="1095"/>
      <c r="E748" s="1096"/>
      <c r="F748" s="483"/>
      <c r="G748" s="484"/>
      <c r="H748" s="483"/>
      <c r="I748" s="485"/>
      <c r="J748" s="486"/>
      <c r="K748" s="481"/>
      <c r="L748" s="482"/>
      <c r="M748" s="482"/>
      <c r="N748" s="487"/>
      <c r="O748" s="554"/>
      <c r="P748" s="555"/>
      <c r="Q748" s="481"/>
      <c r="R748" s="1097"/>
      <c r="S748" s="1098"/>
      <c r="T748" s="1098"/>
      <c r="U748" s="1096"/>
    </row>
    <row r="749" spans="1:21" s="456" customFormat="1" ht="23.25" customHeight="1">
      <c r="A749" s="467">
        <f t="shared" si="21"/>
        <v>736</v>
      </c>
      <c r="B749" s="1095"/>
      <c r="C749" s="1096"/>
      <c r="D749" s="1095"/>
      <c r="E749" s="1096"/>
      <c r="F749" s="483"/>
      <c r="G749" s="484"/>
      <c r="H749" s="483"/>
      <c r="I749" s="485"/>
      <c r="J749" s="486"/>
      <c r="K749" s="481"/>
      <c r="L749" s="482"/>
      <c r="M749" s="482"/>
      <c r="N749" s="487"/>
      <c r="O749" s="554"/>
      <c r="P749" s="555"/>
      <c r="Q749" s="481"/>
      <c r="R749" s="1097"/>
      <c r="S749" s="1098"/>
      <c r="T749" s="1098"/>
      <c r="U749" s="1096"/>
    </row>
    <row r="750" spans="1:21" s="456" customFormat="1" ht="23.25" customHeight="1">
      <c r="A750" s="467">
        <f t="shared" si="21"/>
        <v>737</v>
      </c>
      <c r="B750" s="1095"/>
      <c r="C750" s="1096"/>
      <c r="D750" s="1095"/>
      <c r="E750" s="1096"/>
      <c r="F750" s="483"/>
      <c r="G750" s="484"/>
      <c r="H750" s="483"/>
      <c r="I750" s="485"/>
      <c r="J750" s="486"/>
      <c r="K750" s="481"/>
      <c r="L750" s="482"/>
      <c r="M750" s="482"/>
      <c r="N750" s="487"/>
      <c r="O750" s="554"/>
      <c r="P750" s="555"/>
      <c r="Q750" s="481"/>
      <c r="R750" s="1097"/>
      <c r="S750" s="1098"/>
      <c r="T750" s="1098"/>
      <c r="U750" s="1096"/>
    </row>
    <row r="751" spans="1:21" s="456" customFormat="1" ht="23.25" customHeight="1">
      <c r="A751" s="467">
        <f t="shared" si="21"/>
        <v>738</v>
      </c>
      <c r="B751" s="1095"/>
      <c r="C751" s="1096"/>
      <c r="D751" s="1095"/>
      <c r="E751" s="1096"/>
      <c r="F751" s="483"/>
      <c r="G751" s="484"/>
      <c r="H751" s="483"/>
      <c r="I751" s="485"/>
      <c r="J751" s="486"/>
      <c r="K751" s="481"/>
      <c r="L751" s="482"/>
      <c r="M751" s="482"/>
      <c r="N751" s="487"/>
      <c r="O751" s="554"/>
      <c r="P751" s="555"/>
      <c r="Q751" s="481"/>
      <c r="R751" s="1097"/>
      <c r="S751" s="1098"/>
      <c r="T751" s="1098"/>
      <c r="U751" s="1096"/>
    </row>
    <row r="752" spans="1:21" s="456" customFormat="1" ht="23.25" customHeight="1">
      <c r="A752" s="467">
        <f t="shared" si="21"/>
        <v>739</v>
      </c>
      <c r="B752" s="1095"/>
      <c r="C752" s="1096"/>
      <c r="D752" s="1095"/>
      <c r="E752" s="1096"/>
      <c r="F752" s="483"/>
      <c r="G752" s="484"/>
      <c r="H752" s="483"/>
      <c r="I752" s="485"/>
      <c r="J752" s="486"/>
      <c r="K752" s="481"/>
      <c r="L752" s="482"/>
      <c r="M752" s="482"/>
      <c r="N752" s="487"/>
      <c r="O752" s="554"/>
      <c r="P752" s="555"/>
      <c r="Q752" s="481"/>
      <c r="R752" s="1097"/>
      <c r="S752" s="1098"/>
      <c r="T752" s="1098"/>
      <c r="U752" s="1096"/>
    </row>
    <row r="753" spans="1:21" s="456" customFormat="1" ht="23.25" customHeight="1">
      <c r="A753" s="467">
        <f t="shared" si="21"/>
        <v>740</v>
      </c>
      <c r="B753" s="1095"/>
      <c r="C753" s="1096"/>
      <c r="D753" s="1095"/>
      <c r="E753" s="1096"/>
      <c r="F753" s="483"/>
      <c r="G753" s="484"/>
      <c r="H753" s="483"/>
      <c r="I753" s="485"/>
      <c r="J753" s="486"/>
      <c r="K753" s="481"/>
      <c r="L753" s="482"/>
      <c r="M753" s="482"/>
      <c r="N753" s="487"/>
      <c r="O753" s="554"/>
      <c r="P753" s="555"/>
      <c r="Q753" s="481"/>
      <c r="R753" s="1097"/>
      <c r="S753" s="1098"/>
      <c r="T753" s="1098"/>
      <c r="U753" s="1096"/>
    </row>
    <row r="754" spans="1:21" s="456" customFormat="1" ht="23.25" customHeight="1">
      <c r="A754" s="467">
        <f t="shared" si="21"/>
        <v>741</v>
      </c>
      <c r="B754" s="1095"/>
      <c r="C754" s="1096"/>
      <c r="D754" s="1095"/>
      <c r="E754" s="1096"/>
      <c r="F754" s="483"/>
      <c r="G754" s="484"/>
      <c r="H754" s="483"/>
      <c r="I754" s="485"/>
      <c r="J754" s="486"/>
      <c r="K754" s="481"/>
      <c r="L754" s="482"/>
      <c r="M754" s="482"/>
      <c r="N754" s="487"/>
      <c r="O754" s="554"/>
      <c r="P754" s="555"/>
      <c r="Q754" s="481"/>
      <c r="R754" s="1097"/>
      <c r="S754" s="1098"/>
      <c r="T754" s="1098"/>
      <c r="U754" s="1096"/>
    </row>
    <row r="755" spans="1:21" s="456" customFormat="1" ht="23.25" customHeight="1">
      <c r="A755" s="467">
        <f>A754+1</f>
        <v>742</v>
      </c>
      <c r="B755" s="1095"/>
      <c r="C755" s="1096"/>
      <c r="D755" s="1095"/>
      <c r="E755" s="1096"/>
      <c r="F755" s="483"/>
      <c r="G755" s="484"/>
      <c r="H755" s="483"/>
      <c r="I755" s="485"/>
      <c r="J755" s="486"/>
      <c r="K755" s="481"/>
      <c r="L755" s="482"/>
      <c r="M755" s="482"/>
      <c r="N755" s="487"/>
      <c r="O755" s="554"/>
      <c r="P755" s="555"/>
      <c r="Q755" s="481"/>
      <c r="R755" s="1097"/>
      <c r="S755" s="1098"/>
      <c r="T755" s="1098"/>
      <c r="U755" s="1096"/>
    </row>
    <row r="756" spans="1:21" s="456" customFormat="1" ht="23.25" customHeight="1">
      <c r="A756" s="467">
        <f t="shared" ref="A756:A784" si="22">A755+1</f>
        <v>743</v>
      </c>
      <c r="B756" s="1095"/>
      <c r="C756" s="1096"/>
      <c r="D756" s="1095"/>
      <c r="E756" s="1096"/>
      <c r="F756" s="483"/>
      <c r="G756" s="484"/>
      <c r="H756" s="483"/>
      <c r="I756" s="485"/>
      <c r="J756" s="486"/>
      <c r="K756" s="481"/>
      <c r="L756" s="482"/>
      <c r="M756" s="482"/>
      <c r="N756" s="487"/>
      <c r="O756" s="554"/>
      <c r="P756" s="555"/>
      <c r="Q756" s="481"/>
      <c r="R756" s="1097"/>
      <c r="S756" s="1098"/>
      <c r="T756" s="1098"/>
      <c r="U756" s="1096"/>
    </row>
    <row r="757" spans="1:21" s="456" customFormat="1" ht="23.25" customHeight="1">
      <c r="A757" s="467">
        <f t="shared" si="22"/>
        <v>744</v>
      </c>
      <c r="B757" s="1095"/>
      <c r="C757" s="1096"/>
      <c r="D757" s="1095"/>
      <c r="E757" s="1096"/>
      <c r="F757" s="483"/>
      <c r="G757" s="484"/>
      <c r="H757" s="483"/>
      <c r="I757" s="485"/>
      <c r="J757" s="486"/>
      <c r="K757" s="481"/>
      <c r="L757" s="482"/>
      <c r="M757" s="482"/>
      <c r="N757" s="487"/>
      <c r="O757" s="554"/>
      <c r="P757" s="555"/>
      <c r="Q757" s="481"/>
      <c r="R757" s="1097"/>
      <c r="S757" s="1098"/>
      <c r="T757" s="1098"/>
      <c r="U757" s="1096"/>
    </row>
    <row r="758" spans="1:21" s="456" customFormat="1" ht="23.25" customHeight="1">
      <c r="A758" s="467">
        <f t="shared" si="22"/>
        <v>745</v>
      </c>
      <c r="B758" s="1095"/>
      <c r="C758" s="1096"/>
      <c r="D758" s="1095"/>
      <c r="E758" s="1096"/>
      <c r="F758" s="483"/>
      <c r="G758" s="484"/>
      <c r="H758" s="483"/>
      <c r="I758" s="485"/>
      <c r="J758" s="486"/>
      <c r="K758" s="481"/>
      <c r="L758" s="482"/>
      <c r="M758" s="482"/>
      <c r="N758" s="487"/>
      <c r="O758" s="554"/>
      <c r="P758" s="555"/>
      <c r="Q758" s="481"/>
      <c r="R758" s="1097"/>
      <c r="S758" s="1098"/>
      <c r="T758" s="1098"/>
      <c r="U758" s="1096"/>
    </row>
    <row r="759" spans="1:21" s="456" customFormat="1" ht="23.25" customHeight="1">
      <c r="A759" s="467">
        <f t="shared" si="22"/>
        <v>746</v>
      </c>
      <c r="B759" s="1095"/>
      <c r="C759" s="1096"/>
      <c r="D759" s="1095"/>
      <c r="E759" s="1096"/>
      <c r="F759" s="483"/>
      <c r="G759" s="484"/>
      <c r="H759" s="483"/>
      <c r="I759" s="485"/>
      <c r="J759" s="486"/>
      <c r="K759" s="481"/>
      <c r="L759" s="482"/>
      <c r="M759" s="482"/>
      <c r="N759" s="487"/>
      <c r="O759" s="554"/>
      <c r="P759" s="555"/>
      <c r="Q759" s="481"/>
      <c r="R759" s="1097"/>
      <c r="S759" s="1098"/>
      <c r="T759" s="1098"/>
      <c r="U759" s="1096"/>
    </row>
    <row r="760" spans="1:21" s="456" customFormat="1" ht="23.25" customHeight="1">
      <c r="A760" s="467">
        <f t="shared" si="22"/>
        <v>747</v>
      </c>
      <c r="B760" s="1095"/>
      <c r="C760" s="1096"/>
      <c r="D760" s="1095"/>
      <c r="E760" s="1096"/>
      <c r="F760" s="483"/>
      <c r="G760" s="484"/>
      <c r="H760" s="483"/>
      <c r="I760" s="485"/>
      <c r="J760" s="486"/>
      <c r="K760" s="481"/>
      <c r="L760" s="482"/>
      <c r="M760" s="482"/>
      <c r="N760" s="487"/>
      <c r="O760" s="554"/>
      <c r="P760" s="555"/>
      <c r="Q760" s="481"/>
      <c r="R760" s="1097"/>
      <c r="S760" s="1098"/>
      <c r="T760" s="1098"/>
      <c r="U760" s="1096"/>
    </row>
    <row r="761" spans="1:21" s="456" customFormat="1" ht="23.25" customHeight="1">
      <c r="A761" s="467">
        <f t="shared" si="22"/>
        <v>748</v>
      </c>
      <c r="B761" s="1095"/>
      <c r="C761" s="1096"/>
      <c r="D761" s="1095"/>
      <c r="E761" s="1096"/>
      <c r="F761" s="483"/>
      <c r="G761" s="484"/>
      <c r="H761" s="483"/>
      <c r="I761" s="485"/>
      <c r="J761" s="486"/>
      <c r="K761" s="481"/>
      <c r="L761" s="482"/>
      <c r="M761" s="482"/>
      <c r="N761" s="487"/>
      <c r="O761" s="554"/>
      <c r="P761" s="555"/>
      <c r="Q761" s="481"/>
      <c r="R761" s="1097"/>
      <c r="S761" s="1098"/>
      <c r="T761" s="1098"/>
      <c r="U761" s="1096"/>
    </row>
    <row r="762" spans="1:21" s="456" customFormat="1" ht="23.25" customHeight="1">
      <c r="A762" s="467">
        <f t="shared" si="22"/>
        <v>749</v>
      </c>
      <c r="B762" s="1095"/>
      <c r="C762" s="1096"/>
      <c r="D762" s="1095"/>
      <c r="E762" s="1096"/>
      <c r="F762" s="483"/>
      <c r="G762" s="484"/>
      <c r="H762" s="483"/>
      <c r="I762" s="485"/>
      <c r="J762" s="486"/>
      <c r="K762" s="481"/>
      <c r="L762" s="482"/>
      <c r="M762" s="482"/>
      <c r="N762" s="487"/>
      <c r="O762" s="554"/>
      <c r="P762" s="555"/>
      <c r="Q762" s="481"/>
      <c r="R762" s="1097"/>
      <c r="S762" s="1098"/>
      <c r="T762" s="1098"/>
      <c r="U762" s="1096"/>
    </row>
    <row r="763" spans="1:21" s="456" customFormat="1" ht="23.25" customHeight="1">
      <c r="A763" s="467">
        <f t="shared" si="22"/>
        <v>750</v>
      </c>
      <c r="B763" s="1095"/>
      <c r="C763" s="1096"/>
      <c r="D763" s="1095"/>
      <c r="E763" s="1096"/>
      <c r="F763" s="483"/>
      <c r="G763" s="484"/>
      <c r="H763" s="483"/>
      <c r="I763" s="485"/>
      <c r="J763" s="486"/>
      <c r="K763" s="481"/>
      <c r="L763" s="482"/>
      <c r="M763" s="482"/>
      <c r="N763" s="487"/>
      <c r="O763" s="554"/>
      <c r="P763" s="555"/>
      <c r="Q763" s="481"/>
      <c r="R763" s="1097"/>
      <c r="S763" s="1098"/>
      <c r="T763" s="1098"/>
      <c r="U763" s="1096"/>
    </row>
    <row r="764" spans="1:21" s="456" customFormat="1" ht="23.25" customHeight="1">
      <c r="A764" s="467">
        <f t="shared" si="22"/>
        <v>751</v>
      </c>
      <c r="B764" s="1095"/>
      <c r="C764" s="1096"/>
      <c r="D764" s="1095"/>
      <c r="E764" s="1096"/>
      <c r="F764" s="483"/>
      <c r="G764" s="484"/>
      <c r="H764" s="483"/>
      <c r="I764" s="485"/>
      <c r="J764" s="486"/>
      <c r="K764" s="481"/>
      <c r="L764" s="482"/>
      <c r="M764" s="482"/>
      <c r="N764" s="487"/>
      <c r="O764" s="554"/>
      <c r="P764" s="555"/>
      <c r="Q764" s="481"/>
      <c r="R764" s="1097"/>
      <c r="S764" s="1098"/>
      <c r="T764" s="1098"/>
      <c r="U764" s="1096"/>
    </row>
    <row r="765" spans="1:21" s="456" customFormat="1" ht="23.25" customHeight="1">
      <c r="A765" s="467">
        <f t="shared" si="22"/>
        <v>752</v>
      </c>
      <c r="B765" s="1095"/>
      <c r="C765" s="1096"/>
      <c r="D765" s="1095"/>
      <c r="E765" s="1096"/>
      <c r="F765" s="483"/>
      <c r="G765" s="484"/>
      <c r="H765" s="483"/>
      <c r="I765" s="485"/>
      <c r="J765" s="486"/>
      <c r="K765" s="481"/>
      <c r="L765" s="482"/>
      <c r="M765" s="482"/>
      <c r="N765" s="487"/>
      <c r="O765" s="554"/>
      <c r="P765" s="555"/>
      <c r="Q765" s="481"/>
      <c r="R765" s="1097"/>
      <c r="S765" s="1098"/>
      <c r="T765" s="1098"/>
      <c r="U765" s="1096"/>
    </row>
    <row r="766" spans="1:21" s="456" customFormat="1" ht="23.25" customHeight="1">
      <c r="A766" s="467">
        <f t="shared" si="22"/>
        <v>753</v>
      </c>
      <c r="B766" s="1095"/>
      <c r="C766" s="1096"/>
      <c r="D766" s="1095"/>
      <c r="E766" s="1096"/>
      <c r="F766" s="483"/>
      <c r="G766" s="484"/>
      <c r="H766" s="483"/>
      <c r="I766" s="485"/>
      <c r="J766" s="486"/>
      <c r="K766" s="481"/>
      <c r="L766" s="482"/>
      <c r="M766" s="482"/>
      <c r="N766" s="487"/>
      <c r="O766" s="554"/>
      <c r="P766" s="555"/>
      <c r="Q766" s="481"/>
      <c r="R766" s="1097"/>
      <c r="S766" s="1098"/>
      <c r="T766" s="1098"/>
      <c r="U766" s="1096"/>
    </row>
    <row r="767" spans="1:21" s="456" customFormat="1" ht="23.25" customHeight="1">
      <c r="A767" s="467">
        <f t="shared" si="22"/>
        <v>754</v>
      </c>
      <c r="B767" s="1095"/>
      <c r="C767" s="1096"/>
      <c r="D767" s="1095"/>
      <c r="E767" s="1096"/>
      <c r="F767" s="483"/>
      <c r="G767" s="484"/>
      <c r="H767" s="483"/>
      <c r="I767" s="485"/>
      <c r="J767" s="486"/>
      <c r="K767" s="481"/>
      <c r="L767" s="482"/>
      <c r="M767" s="482"/>
      <c r="N767" s="487"/>
      <c r="O767" s="554"/>
      <c r="P767" s="555"/>
      <c r="Q767" s="481"/>
      <c r="R767" s="1097"/>
      <c r="S767" s="1098"/>
      <c r="T767" s="1098"/>
      <c r="U767" s="1096"/>
    </row>
    <row r="768" spans="1:21" s="456" customFormat="1" ht="23.25" customHeight="1">
      <c r="A768" s="467">
        <f t="shared" si="22"/>
        <v>755</v>
      </c>
      <c r="B768" s="1095"/>
      <c r="C768" s="1096"/>
      <c r="D768" s="1095"/>
      <c r="E768" s="1096"/>
      <c r="F768" s="483"/>
      <c r="G768" s="484"/>
      <c r="H768" s="483"/>
      <c r="I768" s="485"/>
      <c r="J768" s="486"/>
      <c r="K768" s="481"/>
      <c r="L768" s="482"/>
      <c r="M768" s="482"/>
      <c r="N768" s="487"/>
      <c r="O768" s="554"/>
      <c r="P768" s="555"/>
      <c r="Q768" s="481"/>
      <c r="R768" s="1097"/>
      <c r="S768" s="1098"/>
      <c r="T768" s="1098"/>
      <c r="U768" s="1096"/>
    </row>
    <row r="769" spans="1:21" s="456" customFormat="1" ht="23.25" customHeight="1">
      <c r="A769" s="467">
        <f t="shared" si="22"/>
        <v>756</v>
      </c>
      <c r="B769" s="1095"/>
      <c r="C769" s="1096"/>
      <c r="D769" s="1095"/>
      <c r="E769" s="1096"/>
      <c r="F769" s="483"/>
      <c r="G769" s="484"/>
      <c r="H769" s="483"/>
      <c r="I769" s="485"/>
      <c r="J769" s="486"/>
      <c r="K769" s="481"/>
      <c r="L769" s="482"/>
      <c r="M769" s="482"/>
      <c r="N769" s="487"/>
      <c r="O769" s="554"/>
      <c r="P769" s="555"/>
      <c r="Q769" s="481"/>
      <c r="R769" s="1097"/>
      <c r="S769" s="1098"/>
      <c r="T769" s="1098"/>
      <c r="U769" s="1096"/>
    </row>
    <row r="770" spans="1:21" s="456" customFormat="1" ht="23.25" customHeight="1">
      <c r="A770" s="467">
        <f t="shared" si="22"/>
        <v>757</v>
      </c>
      <c r="B770" s="1095"/>
      <c r="C770" s="1096"/>
      <c r="D770" s="1095"/>
      <c r="E770" s="1096"/>
      <c r="F770" s="483"/>
      <c r="G770" s="484"/>
      <c r="H770" s="483"/>
      <c r="I770" s="485"/>
      <c r="J770" s="486"/>
      <c r="K770" s="481"/>
      <c r="L770" s="482"/>
      <c r="M770" s="482"/>
      <c r="N770" s="487"/>
      <c r="O770" s="554"/>
      <c r="P770" s="555"/>
      <c r="Q770" s="481"/>
      <c r="R770" s="1097"/>
      <c r="S770" s="1098"/>
      <c r="T770" s="1098"/>
      <c r="U770" s="1096"/>
    </row>
    <row r="771" spans="1:21" s="456" customFormat="1" ht="23.25" customHeight="1">
      <c r="A771" s="467">
        <f t="shared" si="22"/>
        <v>758</v>
      </c>
      <c r="B771" s="1095"/>
      <c r="C771" s="1096"/>
      <c r="D771" s="1095"/>
      <c r="E771" s="1096"/>
      <c r="F771" s="483"/>
      <c r="G771" s="484"/>
      <c r="H771" s="483"/>
      <c r="I771" s="485"/>
      <c r="J771" s="486"/>
      <c r="K771" s="481"/>
      <c r="L771" s="482"/>
      <c r="M771" s="482"/>
      <c r="N771" s="487"/>
      <c r="O771" s="554"/>
      <c r="P771" s="555"/>
      <c r="Q771" s="481"/>
      <c r="R771" s="1097"/>
      <c r="S771" s="1098"/>
      <c r="T771" s="1098"/>
      <c r="U771" s="1096"/>
    </row>
    <row r="772" spans="1:21" s="456" customFormat="1" ht="23.25" customHeight="1">
      <c r="A772" s="467">
        <f t="shared" si="22"/>
        <v>759</v>
      </c>
      <c r="B772" s="1095"/>
      <c r="C772" s="1096"/>
      <c r="D772" s="1095"/>
      <c r="E772" s="1096"/>
      <c r="F772" s="483"/>
      <c r="G772" s="484"/>
      <c r="H772" s="483"/>
      <c r="I772" s="485"/>
      <c r="J772" s="486"/>
      <c r="K772" s="481"/>
      <c r="L772" s="482"/>
      <c r="M772" s="482"/>
      <c r="N772" s="487"/>
      <c r="O772" s="554"/>
      <c r="P772" s="555"/>
      <c r="Q772" s="481"/>
      <c r="R772" s="1097"/>
      <c r="S772" s="1098"/>
      <c r="T772" s="1098"/>
      <c r="U772" s="1096"/>
    </row>
    <row r="773" spans="1:21" s="456" customFormat="1" ht="23.25" customHeight="1">
      <c r="A773" s="467">
        <f t="shared" si="22"/>
        <v>760</v>
      </c>
      <c r="B773" s="1095"/>
      <c r="C773" s="1096"/>
      <c r="D773" s="1095"/>
      <c r="E773" s="1096"/>
      <c r="F773" s="483"/>
      <c r="G773" s="484"/>
      <c r="H773" s="483"/>
      <c r="I773" s="485"/>
      <c r="J773" s="486"/>
      <c r="K773" s="481"/>
      <c r="L773" s="482"/>
      <c r="M773" s="482"/>
      <c r="N773" s="487"/>
      <c r="O773" s="554"/>
      <c r="P773" s="555"/>
      <c r="Q773" s="481"/>
      <c r="R773" s="1097"/>
      <c r="S773" s="1098"/>
      <c r="T773" s="1098"/>
      <c r="U773" s="1096"/>
    </row>
    <row r="774" spans="1:21" s="456" customFormat="1" ht="23.25" customHeight="1">
      <c r="A774" s="467">
        <f t="shared" si="22"/>
        <v>761</v>
      </c>
      <c r="B774" s="1095"/>
      <c r="C774" s="1096"/>
      <c r="D774" s="1095"/>
      <c r="E774" s="1096"/>
      <c r="F774" s="483"/>
      <c r="G774" s="484"/>
      <c r="H774" s="483"/>
      <c r="I774" s="485"/>
      <c r="J774" s="486"/>
      <c r="K774" s="481"/>
      <c r="L774" s="482"/>
      <c r="M774" s="482"/>
      <c r="N774" s="487"/>
      <c r="O774" s="554"/>
      <c r="P774" s="555"/>
      <c r="Q774" s="481"/>
      <c r="R774" s="1097"/>
      <c r="S774" s="1098"/>
      <c r="T774" s="1098"/>
      <c r="U774" s="1096"/>
    </row>
    <row r="775" spans="1:21" s="456" customFormat="1" ht="23.25" customHeight="1">
      <c r="A775" s="467">
        <f t="shared" si="22"/>
        <v>762</v>
      </c>
      <c r="B775" s="1095"/>
      <c r="C775" s="1096"/>
      <c r="D775" s="1095"/>
      <c r="E775" s="1096"/>
      <c r="F775" s="483"/>
      <c r="G775" s="484"/>
      <c r="H775" s="483"/>
      <c r="I775" s="485"/>
      <c r="J775" s="486"/>
      <c r="K775" s="481"/>
      <c r="L775" s="482"/>
      <c r="M775" s="482"/>
      <c r="N775" s="487"/>
      <c r="O775" s="554"/>
      <c r="P775" s="555"/>
      <c r="Q775" s="481"/>
      <c r="R775" s="1097"/>
      <c r="S775" s="1098"/>
      <c r="T775" s="1098"/>
      <c r="U775" s="1096"/>
    </row>
    <row r="776" spans="1:21" s="456" customFormat="1" ht="23.25" customHeight="1">
      <c r="A776" s="467">
        <f t="shared" si="22"/>
        <v>763</v>
      </c>
      <c r="B776" s="1095"/>
      <c r="C776" s="1096"/>
      <c r="D776" s="1095"/>
      <c r="E776" s="1096"/>
      <c r="F776" s="483"/>
      <c r="G776" s="484"/>
      <c r="H776" s="483"/>
      <c r="I776" s="485"/>
      <c r="J776" s="486"/>
      <c r="K776" s="481"/>
      <c r="L776" s="482"/>
      <c r="M776" s="482"/>
      <c r="N776" s="487"/>
      <c r="O776" s="554"/>
      <c r="P776" s="555"/>
      <c r="Q776" s="481"/>
      <c r="R776" s="1097"/>
      <c r="S776" s="1098"/>
      <c r="T776" s="1098"/>
      <c r="U776" s="1096"/>
    </row>
    <row r="777" spans="1:21" s="456" customFormat="1" ht="23.25" customHeight="1">
      <c r="A777" s="467">
        <f t="shared" si="22"/>
        <v>764</v>
      </c>
      <c r="B777" s="1095"/>
      <c r="C777" s="1096"/>
      <c r="D777" s="1095"/>
      <c r="E777" s="1096"/>
      <c r="F777" s="483"/>
      <c r="G777" s="484"/>
      <c r="H777" s="483"/>
      <c r="I777" s="485"/>
      <c r="J777" s="486"/>
      <c r="K777" s="481"/>
      <c r="L777" s="482"/>
      <c r="M777" s="482"/>
      <c r="N777" s="487"/>
      <c r="O777" s="554"/>
      <c r="P777" s="555"/>
      <c r="Q777" s="481"/>
      <c r="R777" s="1097"/>
      <c r="S777" s="1098"/>
      <c r="T777" s="1098"/>
      <c r="U777" s="1096"/>
    </row>
    <row r="778" spans="1:21" s="456" customFormat="1" ht="23.25" customHeight="1">
      <c r="A778" s="467">
        <f t="shared" si="22"/>
        <v>765</v>
      </c>
      <c r="B778" s="1095"/>
      <c r="C778" s="1096"/>
      <c r="D778" s="1095"/>
      <c r="E778" s="1096"/>
      <c r="F778" s="483"/>
      <c r="G778" s="484"/>
      <c r="H778" s="483"/>
      <c r="I778" s="485"/>
      <c r="J778" s="486"/>
      <c r="K778" s="481"/>
      <c r="L778" s="482"/>
      <c r="M778" s="482"/>
      <c r="N778" s="487"/>
      <c r="O778" s="554"/>
      <c r="P778" s="555"/>
      <c r="Q778" s="481"/>
      <c r="R778" s="1097"/>
      <c r="S778" s="1098"/>
      <c r="T778" s="1098"/>
      <c r="U778" s="1096"/>
    </row>
    <row r="779" spans="1:21" s="456" customFormat="1" ht="23.25" customHeight="1">
      <c r="A779" s="467">
        <f t="shared" si="22"/>
        <v>766</v>
      </c>
      <c r="B779" s="1095"/>
      <c r="C779" s="1096"/>
      <c r="D779" s="1095"/>
      <c r="E779" s="1096"/>
      <c r="F779" s="483"/>
      <c r="G779" s="484"/>
      <c r="H779" s="483"/>
      <c r="I779" s="485"/>
      <c r="J779" s="486"/>
      <c r="K779" s="481"/>
      <c r="L779" s="482"/>
      <c r="M779" s="482"/>
      <c r="N779" s="487"/>
      <c r="O779" s="554"/>
      <c r="P779" s="555"/>
      <c r="Q779" s="481"/>
      <c r="R779" s="1097"/>
      <c r="S779" s="1098"/>
      <c r="T779" s="1098"/>
      <c r="U779" s="1096"/>
    </row>
    <row r="780" spans="1:21" s="456" customFormat="1" ht="23.25" customHeight="1">
      <c r="A780" s="467">
        <f t="shared" si="22"/>
        <v>767</v>
      </c>
      <c r="B780" s="1095"/>
      <c r="C780" s="1096"/>
      <c r="D780" s="1095"/>
      <c r="E780" s="1096"/>
      <c r="F780" s="483"/>
      <c r="G780" s="484"/>
      <c r="H780" s="483"/>
      <c r="I780" s="485"/>
      <c r="J780" s="486"/>
      <c r="K780" s="481"/>
      <c r="L780" s="482"/>
      <c r="M780" s="482"/>
      <c r="N780" s="487"/>
      <c r="O780" s="554"/>
      <c r="P780" s="555"/>
      <c r="Q780" s="481"/>
      <c r="R780" s="1097"/>
      <c r="S780" s="1098"/>
      <c r="T780" s="1098"/>
      <c r="U780" s="1096"/>
    </row>
    <row r="781" spans="1:21" s="456" customFormat="1" ht="23.25" customHeight="1">
      <c r="A781" s="467">
        <f t="shared" si="22"/>
        <v>768</v>
      </c>
      <c r="B781" s="1095"/>
      <c r="C781" s="1096"/>
      <c r="D781" s="1095"/>
      <c r="E781" s="1096"/>
      <c r="F781" s="483"/>
      <c r="G781" s="484"/>
      <c r="H781" s="483"/>
      <c r="I781" s="485"/>
      <c r="J781" s="486"/>
      <c r="K781" s="481"/>
      <c r="L781" s="482"/>
      <c r="M781" s="482"/>
      <c r="N781" s="487"/>
      <c r="O781" s="554"/>
      <c r="P781" s="555"/>
      <c r="Q781" s="481"/>
      <c r="R781" s="1097"/>
      <c r="S781" s="1098"/>
      <c r="T781" s="1098"/>
      <c r="U781" s="1096"/>
    </row>
    <row r="782" spans="1:21" s="456" customFormat="1" ht="23.25" customHeight="1">
      <c r="A782" s="467">
        <f t="shared" si="22"/>
        <v>769</v>
      </c>
      <c r="B782" s="1095"/>
      <c r="C782" s="1096"/>
      <c r="D782" s="1095"/>
      <c r="E782" s="1096"/>
      <c r="F782" s="483"/>
      <c r="G782" s="484"/>
      <c r="H782" s="483"/>
      <c r="I782" s="485"/>
      <c r="J782" s="486"/>
      <c r="K782" s="481"/>
      <c r="L782" s="482"/>
      <c r="M782" s="482"/>
      <c r="N782" s="487"/>
      <c r="O782" s="554"/>
      <c r="P782" s="555"/>
      <c r="Q782" s="481"/>
      <c r="R782" s="1097"/>
      <c r="S782" s="1098"/>
      <c r="T782" s="1098"/>
      <c r="U782" s="1096"/>
    </row>
    <row r="783" spans="1:21" s="456" customFormat="1" ht="23.25" customHeight="1">
      <c r="A783" s="467">
        <f t="shared" si="22"/>
        <v>770</v>
      </c>
      <c r="B783" s="1095"/>
      <c r="C783" s="1096"/>
      <c r="D783" s="1095"/>
      <c r="E783" s="1096"/>
      <c r="F783" s="483"/>
      <c r="G783" s="484"/>
      <c r="H783" s="483"/>
      <c r="I783" s="485"/>
      <c r="J783" s="486"/>
      <c r="K783" s="481"/>
      <c r="L783" s="482"/>
      <c r="M783" s="482"/>
      <c r="N783" s="487"/>
      <c r="O783" s="554"/>
      <c r="P783" s="555"/>
      <c r="Q783" s="481"/>
      <c r="R783" s="1097"/>
      <c r="S783" s="1098"/>
      <c r="T783" s="1098"/>
      <c r="U783" s="1096"/>
    </row>
    <row r="784" spans="1:21" s="456" customFormat="1" ht="23.25" customHeight="1">
      <c r="A784" s="467">
        <f t="shared" si="22"/>
        <v>771</v>
      </c>
      <c r="B784" s="1095"/>
      <c r="C784" s="1096"/>
      <c r="D784" s="1095"/>
      <c r="E784" s="1096"/>
      <c r="F784" s="483"/>
      <c r="G784" s="484"/>
      <c r="H784" s="483"/>
      <c r="I784" s="485"/>
      <c r="J784" s="486"/>
      <c r="K784" s="481"/>
      <c r="L784" s="482"/>
      <c r="M784" s="482"/>
      <c r="N784" s="487"/>
      <c r="O784" s="554"/>
      <c r="P784" s="555"/>
      <c r="Q784" s="481"/>
      <c r="R784" s="1097"/>
      <c r="S784" s="1098"/>
      <c r="T784" s="1098"/>
      <c r="U784" s="1096"/>
    </row>
    <row r="785" spans="1:21" s="456" customFormat="1" ht="23.25" customHeight="1">
      <c r="A785" s="467">
        <f>A784+1</f>
        <v>772</v>
      </c>
      <c r="B785" s="1095"/>
      <c r="C785" s="1096"/>
      <c r="D785" s="1095"/>
      <c r="E785" s="1096"/>
      <c r="F785" s="483"/>
      <c r="G785" s="484"/>
      <c r="H785" s="483"/>
      <c r="I785" s="485"/>
      <c r="J785" s="486"/>
      <c r="K785" s="481"/>
      <c r="L785" s="482"/>
      <c r="M785" s="482"/>
      <c r="N785" s="487"/>
      <c r="O785" s="554"/>
      <c r="P785" s="555"/>
      <c r="Q785" s="481"/>
      <c r="R785" s="1097"/>
      <c r="S785" s="1098"/>
      <c r="T785" s="1098"/>
      <c r="U785" s="1096"/>
    </row>
    <row r="786" spans="1:21" s="456" customFormat="1" ht="23.25" customHeight="1">
      <c r="A786" s="467">
        <f t="shared" ref="A786:A824" si="23">A785+1</f>
        <v>773</v>
      </c>
      <c r="B786" s="1095"/>
      <c r="C786" s="1096"/>
      <c r="D786" s="1095"/>
      <c r="E786" s="1096"/>
      <c r="F786" s="483"/>
      <c r="G786" s="484"/>
      <c r="H786" s="483"/>
      <c r="I786" s="485"/>
      <c r="J786" s="486"/>
      <c r="K786" s="481"/>
      <c r="L786" s="482"/>
      <c r="M786" s="482"/>
      <c r="N786" s="487"/>
      <c r="O786" s="554"/>
      <c r="P786" s="555"/>
      <c r="Q786" s="481"/>
      <c r="R786" s="1097"/>
      <c r="S786" s="1098"/>
      <c r="T786" s="1098"/>
      <c r="U786" s="1096"/>
    </row>
    <row r="787" spans="1:21" s="456" customFormat="1" ht="23.25" customHeight="1">
      <c r="A787" s="467">
        <f t="shared" si="23"/>
        <v>774</v>
      </c>
      <c r="B787" s="1095"/>
      <c r="C787" s="1096"/>
      <c r="D787" s="1095"/>
      <c r="E787" s="1096"/>
      <c r="F787" s="483"/>
      <c r="G787" s="484"/>
      <c r="H787" s="483"/>
      <c r="I787" s="485"/>
      <c r="J787" s="486"/>
      <c r="K787" s="481"/>
      <c r="L787" s="482"/>
      <c r="M787" s="482"/>
      <c r="N787" s="487"/>
      <c r="O787" s="554"/>
      <c r="P787" s="555"/>
      <c r="Q787" s="481"/>
      <c r="R787" s="1097"/>
      <c r="S787" s="1098"/>
      <c r="T787" s="1098"/>
      <c r="U787" s="1096"/>
    </row>
    <row r="788" spans="1:21" s="456" customFormat="1" ht="23.25" customHeight="1">
      <c r="A788" s="467">
        <f t="shared" si="23"/>
        <v>775</v>
      </c>
      <c r="B788" s="1095"/>
      <c r="C788" s="1096"/>
      <c r="D788" s="1095"/>
      <c r="E788" s="1096"/>
      <c r="F788" s="483"/>
      <c r="G788" s="484"/>
      <c r="H788" s="483"/>
      <c r="I788" s="485"/>
      <c r="J788" s="486"/>
      <c r="K788" s="481"/>
      <c r="L788" s="482"/>
      <c r="M788" s="482"/>
      <c r="N788" s="487"/>
      <c r="O788" s="554"/>
      <c r="P788" s="555"/>
      <c r="Q788" s="481"/>
      <c r="R788" s="1097"/>
      <c r="S788" s="1098"/>
      <c r="T788" s="1098"/>
      <c r="U788" s="1096"/>
    </row>
    <row r="789" spans="1:21" s="456" customFormat="1" ht="23.25" customHeight="1">
      <c r="A789" s="467">
        <f t="shared" si="23"/>
        <v>776</v>
      </c>
      <c r="B789" s="1095"/>
      <c r="C789" s="1096"/>
      <c r="D789" s="1095"/>
      <c r="E789" s="1096"/>
      <c r="F789" s="483"/>
      <c r="G789" s="484"/>
      <c r="H789" s="483"/>
      <c r="I789" s="485"/>
      <c r="J789" s="486"/>
      <c r="K789" s="481"/>
      <c r="L789" s="482"/>
      <c r="M789" s="482"/>
      <c r="N789" s="487"/>
      <c r="O789" s="554"/>
      <c r="P789" s="555"/>
      <c r="Q789" s="481"/>
      <c r="R789" s="1097"/>
      <c r="S789" s="1098"/>
      <c r="T789" s="1098"/>
      <c r="U789" s="1096"/>
    </row>
    <row r="790" spans="1:21" s="456" customFormat="1" ht="23.25" customHeight="1">
      <c r="A790" s="467">
        <f t="shared" si="23"/>
        <v>777</v>
      </c>
      <c r="B790" s="1095"/>
      <c r="C790" s="1096"/>
      <c r="D790" s="1095"/>
      <c r="E790" s="1096"/>
      <c r="F790" s="483"/>
      <c r="G790" s="484"/>
      <c r="H790" s="483"/>
      <c r="I790" s="485"/>
      <c r="J790" s="486"/>
      <c r="K790" s="481"/>
      <c r="L790" s="482"/>
      <c r="M790" s="482"/>
      <c r="N790" s="487"/>
      <c r="O790" s="554"/>
      <c r="P790" s="555"/>
      <c r="Q790" s="481"/>
      <c r="R790" s="1097"/>
      <c r="S790" s="1098"/>
      <c r="T790" s="1098"/>
      <c r="U790" s="1096"/>
    </row>
    <row r="791" spans="1:21" s="456" customFormat="1" ht="23.25" customHeight="1">
      <c r="A791" s="467">
        <f t="shared" si="23"/>
        <v>778</v>
      </c>
      <c r="B791" s="1095"/>
      <c r="C791" s="1096"/>
      <c r="D791" s="1095"/>
      <c r="E791" s="1096"/>
      <c r="F791" s="483"/>
      <c r="G791" s="484"/>
      <c r="H791" s="483"/>
      <c r="I791" s="485"/>
      <c r="J791" s="486"/>
      <c r="K791" s="481"/>
      <c r="L791" s="482"/>
      <c r="M791" s="482"/>
      <c r="N791" s="487"/>
      <c r="O791" s="554"/>
      <c r="P791" s="555"/>
      <c r="Q791" s="481"/>
      <c r="R791" s="1097"/>
      <c r="S791" s="1098"/>
      <c r="T791" s="1098"/>
      <c r="U791" s="1096"/>
    </row>
    <row r="792" spans="1:21" s="456" customFormat="1" ht="23.25" customHeight="1">
      <c r="A792" s="467">
        <f t="shared" si="23"/>
        <v>779</v>
      </c>
      <c r="B792" s="1095"/>
      <c r="C792" s="1096"/>
      <c r="D792" s="1095"/>
      <c r="E792" s="1096"/>
      <c r="F792" s="483"/>
      <c r="G792" s="484"/>
      <c r="H792" s="483"/>
      <c r="I792" s="485"/>
      <c r="J792" s="486"/>
      <c r="K792" s="481"/>
      <c r="L792" s="482"/>
      <c r="M792" s="482"/>
      <c r="N792" s="487"/>
      <c r="O792" s="554"/>
      <c r="P792" s="555"/>
      <c r="Q792" s="481"/>
      <c r="R792" s="1097"/>
      <c r="S792" s="1098"/>
      <c r="T792" s="1098"/>
      <c r="U792" s="1096"/>
    </row>
    <row r="793" spans="1:21" s="456" customFormat="1" ht="23.25" customHeight="1">
      <c r="A793" s="467">
        <f t="shared" si="23"/>
        <v>780</v>
      </c>
      <c r="B793" s="1095"/>
      <c r="C793" s="1096"/>
      <c r="D793" s="1095"/>
      <c r="E793" s="1096"/>
      <c r="F793" s="483"/>
      <c r="G793" s="484"/>
      <c r="H793" s="483"/>
      <c r="I793" s="485"/>
      <c r="J793" s="486"/>
      <c r="K793" s="481"/>
      <c r="L793" s="482"/>
      <c r="M793" s="482"/>
      <c r="N793" s="487"/>
      <c r="O793" s="554"/>
      <c r="P793" s="555"/>
      <c r="Q793" s="481"/>
      <c r="R793" s="1097"/>
      <c r="S793" s="1098"/>
      <c r="T793" s="1098"/>
      <c r="U793" s="1096"/>
    </row>
    <row r="794" spans="1:21" s="456" customFormat="1" ht="23.25" customHeight="1">
      <c r="A794" s="467">
        <f t="shared" si="23"/>
        <v>781</v>
      </c>
      <c r="B794" s="1095"/>
      <c r="C794" s="1096"/>
      <c r="D794" s="1095"/>
      <c r="E794" s="1096"/>
      <c r="F794" s="483"/>
      <c r="G794" s="484"/>
      <c r="H794" s="483"/>
      <c r="I794" s="485"/>
      <c r="J794" s="486"/>
      <c r="K794" s="481"/>
      <c r="L794" s="482"/>
      <c r="M794" s="482"/>
      <c r="N794" s="487"/>
      <c r="O794" s="554"/>
      <c r="P794" s="555"/>
      <c r="Q794" s="481"/>
      <c r="R794" s="1097"/>
      <c r="S794" s="1098"/>
      <c r="T794" s="1098"/>
      <c r="U794" s="1096"/>
    </row>
    <row r="795" spans="1:21" s="456" customFormat="1" ht="23.25" customHeight="1">
      <c r="A795" s="467">
        <f t="shared" si="23"/>
        <v>782</v>
      </c>
      <c r="B795" s="1095"/>
      <c r="C795" s="1096"/>
      <c r="D795" s="1095"/>
      <c r="E795" s="1096"/>
      <c r="F795" s="483"/>
      <c r="G795" s="484"/>
      <c r="H795" s="483"/>
      <c r="I795" s="485"/>
      <c r="J795" s="486"/>
      <c r="K795" s="481"/>
      <c r="L795" s="482"/>
      <c r="M795" s="482"/>
      <c r="N795" s="487"/>
      <c r="O795" s="554"/>
      <c r="P795" s="555"/>
      <c r="Q795" s="481"/>
      <c r="R795" s="1097"/>
      <c r="S795" s="1098"/>
      <c r="T795" s="1098"/>
      <c r="U795" s="1096"/>
    </row>
    <row r="796" spans="1:21" s="456" customFormat="1" ht="23.25" customHeight="1">
      <c r="A796" s="467">
        <f t="shared" si="23"/>
        <v>783</v>
      </c>
      <c r="B796" s="1095"/>
      <c r="C796" s="1096"/>
      <c r="D796" s="1095"/>
      <c r="E796" s="1096"/>
      <c r="F796" s="483"/>
      <c r="G796" s="484"/>
      <c r="H796" s="483"/>
      <c r="I796" s="485"/>
      <c r="J796" s="486"/>
      <c r="K796" s="481"/>
      <c r="L796" s="482"/>
      <c r="M796" s="482"/>
      <c r="N796" s="487"/>
      <c r="O796" s="554"/>
      <c r="P796" s="555"/>
      <c r="Q796" s="481"/>
      <c r="R796" s="1097"/>
      <c r="S796" s="1098"/>
      <c r="T796" s="1098"/>
      <c r="U796" s="1096"/>
    </row>
    <row r="797" spans="1:21" s="456" customFormat="1" ht="23.25" customHeight="1">
      <c r="A797" s="467">
        <f t="shared" si="23"/>
        <v>784</v>
      </c>
      <c r="B797" s="1095"/>
      <c r="C797" s="1096"/>
      <c r="D797" s="1095"/>
      <c r="E797" s="1096"/>
      <c r="F797" s="483"/>
      <c r="G797" s="484"/>
      <c r="H797" s="483"/>
      <c r="I797" s="485"/>
      <c r="J797" s="486"/>
      <c r="K797" s="481"/>
      <c r="L797" s="482"/>
      <c r="M797" s="482"/>
      <c r="N797" s="487"/>
      <c r="O797" s="554"/>
      <c r="P797" s="555"/>
      <c r="Q797" s="481"/>
      <c r="R797" s="1097"/>
      <c r="S797" s="1098"/>
      <c r="T797" s="1098"/>
      <c r="U797" s="1096"/>
    </row>
    <row r="798" spans="1:21" s="456" customFormat="1" ht="23.25" customHeight="1">
      <c r="A798" s="467">
        <f t="shared" si="23"/>
        <v>785</v>
      </c>
      <c r="B798" s="1095"/>
      <c r="C798" s="1096"/>
      <c r="D798" s="1095"/>
      <c r="E798" s="1096"/>
      <c r="F798" s="483"/>
      <c r="G798" s="484"/>
      <c r="H798" s="483"/>
      <c r="I798" s="485"/>
      <c r="J798" s="486"/>
      <c r="K798" s="481"/>
      <c r="L798" s="482"/>
      <c r="M798" s="482"/>
      <c r="N798" s="487"/>
      <c r="O798" s="554"/>
      <c r="P798" s="555"/>
      <c r="Q798" s="481"/>
      <c r="R798" s="1097"/>
      <c r="S798" s="1098"/>
      <c r="T798" s="1098"/>
      <c r="U798" s="1096"/>
    </row>
    <row r="799" spans="1:21" s="456" customFormat="1" ht="23.25" customHeight="1">
      <c r="A799" s="467">
        <f t="shared" si="23"/>
        <v>786</v>
      </c>
      <c r="B799" s="1095"/>
      <c r="C799" s="1096"/>
      <c r="D799" s="1095"/>
      <c r="E799" s="1096"/>
      <c r="F799" s="483"/>
      <c r="G799" s="484"/>
      <c r="H799" s="483"/>
      <c r="I799" s="485"/>
      <c r="J799" s="486"/>
      <c r="K799" s="481"/>
      <c r="L799" s="482"/>
      <c r="M799" s="482"/>
      <c r="N799" s="487"/>
      <c r="O799" s="554"/>
      <c r="P799" s="555"/>
      <c r="Q799" s="481"/>
      <c r="R799" s="1097"/>
      <c r="S799" s="1098"/>
      <c r="T799" s="1098"/>
      <c r="U799" s="1096"/>
    </row>
    <row r="800" spans="1:21" s="456" customFormat="1" ht="23.25" customHeight="1">
      <c r="A800" s="467">
        <f t="shared" si="23"/>
        <v>787</v>
      </c>
      <c r="B800" s="1095"/>
      <c r="C800" s="1096"/>
      <c r="D800" s="1095"/>
      <c r="E800" s="1096"/>
      <c r="F800" s="483"/>
      <c r="G800" s="484"/>
      <c r="H800" s="483"/>
      <c r="I800" s="485"/>
      <c r="J800" s="486"/>
      <c r="K800" s="481"/>
      <c r="L800" s="482"/>
      <c r="M800" s="482"/>
      <c r="N800" s="487"/>
      <c r="O800" s="554"/>
      <c r="P800" s="555"/>
      <c r="Q800" s="481"/>
      <c r="R800" s="1097"/>
      <c r="S800" s="1098"/>
      <c r="T800" s="1098"/>
      <c r="U800" s="1096"/>
    </row>
    <row r="801" spans="1:21" s="456" customFormat="1" ht="23.25" customHeight="1">
      <c r="A801" s="467">
        <f t="shared" si="23"/>
        <v>788</v>
      </c>
      <c r="B801" s="1095"/>
      <c r="C801" s="1096"/>
      <c r="D801" s="1095"/>
      <c r="E801" s="1096"/>
      <c r="F801" s="483"/>
      <c r="G801" s="484"/>
      <c r="H801" s="483"/>
      <c r="I801" s="485"/>
      <c r="J801" s="486"/>
      <c r="K801" s="481"/>
      <c r="L801" s="482"/>
      <c r="M801" s="482"/>
      <c r="N801" s="487"/>
      <c r="O801" s="554"/>
      <c r="P801" s="555"/>
      <c r="Q801" s="481"/>
      <c r="R801" s="1097"/>
      <c r="S801" s="1098"/>
      <c r="T801" s="1098"/>
      <c r="U801" s="1096"/>
    </row>
    <row r="802" spans="1:21" s="456" customFormat="1" ht="23.25" customHeight="1">
      <c r="A802" s="467">
        <f t="shared" si="23"/>
        <v>789</v>
      </c>
      <c r="B802" s="1095"/>
      <c r="C802" s="1096"/>
      <c r="D802" s="1095"/>
      <c r="E802" s="1096"/>
      <c r="F802" s="483"/>
      <c r="G802" s="484"/>
      <c r="H802" s="483"/>
      <c r="I802" s="485"/>
      <c r="J802" s="486"/>
      <c r="K802" s="481"/>
      <c r="L802" s="482"/>
      <c r="M802" s="482"/>
      <c r="N802" s="487"/>
      <c r="O802" s="554"/>
      <c r="P802" s="555"/>
      <c r="Q802" s="481"/>
      <c r="R802" s="1097"/>
      <c r="S802" s="1098"/>
      <c r="T802" s="1098"/>
      <c r="U802" s="1096"/>
    </row>
    <row r="803" spans="1:21" s="456" customFormat="1" ht="23.25" customHeight="1">
      <c r="A803" s="467">
        <f t="shared" si="23"/>
        <v>790</v>
      </c>
      <c r="B803" s="1095"/>
      <c r="C803" s="1096"/>
      <c r="D803" s="1095"/>
      <c r="E803" s="1096"/>
      <c r="F803" s="483"/>
      <c r="G803" s="484"/>
      <c r="H803" s="483"/>
      <c r="I803" s="485"/>
      <c r="J803" s="486"/>
      <c r="K803" s="481"/>
      <c r="L803" s="482"/>
      <c r="M803" s="482"/>
      <c r="N803" s="487"/>
      <c r="O803" s="554"/>
      <c r="P803" s="555"/>
      <c r="Q803" s="481"/>
      <c r="R803" s="1097"/>
      <c r="S803" s="1098"/>
      <c r="T803" s="1098"/>
      <c r="U803" s="1096"/>
    </row>
    <row r="804" spans="1:21" s="456" customFormat="1" ht="23.25" customHeight="1">
      <c r="A804" s="467">
        <f t="shared" si="23"/>
        <v>791</v>
      </c>
      <c r="B804" s="1095"/>
      <c r="C804" s="1096"/>
      <c r="D804" s="1095"/>
      <c r="E804" s="1096"/>
      <c r="F804" s="483"/>
      <c r="G804" s="484"/>
      <c r="H804" s="483"/>
      <c r="I804" s="485"/>
      <c r="J804" s="486"/>
      <c r="K804" s="481"/>
      <c r="L804" s="482"/>
      <c r="M804" s="482"/>
      <c r="N804" s="487"/>
      <c r="O804" s="554"/>
      <c r="P804" s="555"/>
      <c r="Q804" s="481"/>
      <c r="R804" s="1097"/>
      <c r="S804" s="1098"/>
      <c r="T804" s="1098"/>
      <c r="U804" s="1096"/>
    </row>
    <row r="805" spans="1:21" s="456" customFormat="1" ht="23.25" customHeight="1">
      <c r="A805" s="467">
        <f t="shared" si="23"/>
        <v>792</v>
      </c>
      <c r="B805" s="1095"/>
      <c r="C805" s="1096"/>
      <c r="D805" s="1095"/>
      <c r="E805" s="1096"/>
      <c r="F805" s="483"/>
      <c r="G805" s="484"/>
      <c r="H805" s="483"/>
      <c r="I805" s="485"/>
      <c r="J805" s="486"/>
      <c r="K805" s="481"/>
      <c r="L805" s="482"/>
      <c r="M805" s="482"/>
      <c r="N805" s="487"/>
      <c r="O805" s="554"/>
      <c r="P805" s="555"/>
      <c r="Q805" s="481"/>
      <c r="R805" s="1097"/>
      <c r="S805" s="1098"/>
      <c r="T805" s="1098"/>
      <c r="U805" s="1096"/>
    </row>
    <row r="806" spans="1:21" s="456" customFormat="1" ht="23.25" customHeight="1">
      <c r="A806" s="467">
        <f t="shared" si="23"/>
        <v>793</v>
      </c>
      <c r="B806" s="1095"/>
      <c r="C806" s="1096"/>
      <c r="D806" s="1095"/>
      <c r="E806" s="1096"/>
      <c r="F806" s="483"/>
      <c r="G806" s="484"/>
      <c r="H806" s="483"/>
      <c r="I806" s="485"/>
      <c r="J806" s="486"/>
      <c r="K806" s="481"/>
      <c r="L806" s="482"/>
      <c r="M806" s="482"/>
      <c r="N806" s="487"/>
      <c r="O806" s="554"/>
      <c r="P806" s="555"/>
      <c r="Q806" s="481"/>
      <c r="R806" s="1097"/>
      <c r="S806" s="1098"/>
      <c r="T806" s="1098"/>
      <c r="U806" s="1096"/>
    </row>
    <row r="807" spans="1:21" s="456" customFormat="1" ht="23.25" customHeight="1">
      <c r="A807" s="467">
        <f t="shared" si="23"/>
        <v>794</v>
      </c>
      <c r="B807" s="1095"/>
      <c r="C807" s="1096"/>
      <c r="D807" s="1095"/>
      <c r="E807" s="1096"/>
      <c r="F807" s="483"/>
      <c r="G807" s="484"/>
      <c r="H807" s="483"/>
      <c r="I807" s="485"/>
      <c r="J807" s="486"/>
      <c r="K807" s="481"/>
      <c r="L807" s="482"/>
      <c r="M807" s="482"/>
      <c r="N807" s="487"/>
      <c r="O807" s="554"/>
      <c r="P807" s="555"/>
      <c r="Q807" s="481"/>
      <c r="R807" s="1097"/>
      <c r="S807" s="1098"/>
      <c r="T807" s="1098"/>
      <c r="U807" s="1096"/>
    </row>
    <row r="808" spans="1:21" s="456" customFormat="1" ht="23.25" customHeight="1">
      <c r="A808" s="467">
        <f t="shared" si="23"/>
        <v>795</v>
      </c>
      <c r="B808" s="1095"/>
      <c r="C808" s="1096"/>
      <c r="D808" s="1095"/>
      <c r="E808" s="1096"/>
      <c r="F808" s="483"/>
      <c r="G808" s="484"/>
      <c r="H808" s="483"/>
      <c r="I808" s="485"/>
      <c r="J808" s="486"/>
      <c r="K808" s="481"/>
      <c r="L808" s="482"/>
      <c r="M808" s="482"/>
      <c r="N808" s="487"/>
      <c r="O808" s="554"/>
      <c r="P808" s="555"/>
      <c r="Q808" s="481"/>
      <c r="R808" s="1097"/>
      <c r="S808" s="1098"/>
      <c r="T808" s="1098"/>
      <c r="U808" s="1096"/>
    </row>
    <row r="809" spans="1:21" s="456" customFormat="1" ht="23.25" customHeight="1">
      <c r="A809" s="467">
        <f t="shared" si="23"/>
        <v>796</v>
      </c>
      <c r="B809" s="1095"/>
      <c r="C809" s="1096"/>
      <c r="D809" s="1095"/>
      <c r="E809" s="1096"/>
      <c r="F809" s="483"/>
      <c r="G809" s="484"/>
      <c r="H809" s="483"/>
      <c r="I809" s="485"/>
      <c r="J809" s="486"/>
      <c r="K809" s="481"/>
      <c r="L809" s="482"/>
      <c r="M809" s="482"/>
      <c r="N809" s="487"/>
      <c r="O809" s="554"/>
      <c r="P809" s="555"/>
      <c r="Q809" s="481"/>
      <c r="R809" s="1097"/>
      <c r="S809" s="1098"/>
      <c r="T809" s="1098"/>
      <c r="U809" s="1096"/>
    </row>
    <row r="810" spans="1:21" s="456" customFormat="1" ht="23.25" customHeight="1">
      <c r="A810" s="467">
        <f t="shared" si="23"/>
        <v>797</v>
      </c>
      <c r="B810" s="1095"/>
      <c r="C810" s="1096"/>
      <c r="D810" s="1095"/>
      <c r="E810" s="1096"/>
      <c r="F810" s="483"/>
      <c r="G810" s="484"/>
      <c r="H810" s="483"/>
      <c r="I810" s="485"/>
      <c r="J810" s="486"/>
      <c r="K810" s="481"/>
      <c r="L810" s="482"/>
      <c r="M810" s="482"/>
      <c r="N810" s="487"/>
      <c r="O810" s="554"/>
      <c r="P810" s="555"/>
      <c r="Q810" s="481"/>
      <c r="R810" s="1097"/>
      <c r="S810" s="1098"/>
      <c r="T810" s="1098"/>
      <c r="U810" s="1096"/>
    </row>
    <row r="811" spans="1:21" s="456" customFormat="1" ht="23.25" customHeight="1">
      <c r="A811" s="467">
        <f t="shared" si="23"/>
        <v>798</v>
      </c>
      <c r="B811" s="1095"/>
      <c r="C811" s="1096"/>
      <c r="D811" s="1095"/>
      <c r="E811" s="1096"/>
      <c r="F811" s="483"/>
      <c r="G811" s="484"/>
      <c r="H811" s="483"/>
      <c r="I811" s="485"/>
      <c r="J811" s="486"/>
      <c r="K811" s="481"/>
      <c r="L811" s="482"/>
      <c r="M811" s="482"/>
      <c r="N811" s="487"/>
      <c r="O811" s="554"/>
      <c r="P811" s="555"/>
      <c r="Q811" s="481"/>
      <c r="R811" s="1097"/>
      <c r="S811" s="1098"/>
      <c r="T811" s="1098"/>
      <c r="U811" s="1096"/>
    </row>
    <row r="812" spans="1:21" s="456" customFormat="1" ht="23.25" customHeight="1">
      <c r="A812" s="467">
        <f t="shared" si="23"/>
        <v>799</v>
      </c>
      <c r="B812" s="1095"/>
      <c r="C812" s="1096"/>
      <c r="D812" s="1095"/>
      <c r="E812" s="1096"/>
      <c r="F812" s="483"/>
      <c r="G812" s="484"/>
      <c r="H812" s="483"/>
      <c r="I812" s="485"/>
      <c r="J812" s="486"/>
      <c r="K812" s="481"/>
      <c r="L812" s="482"/>
      <c r="M812" s="482"/>
      <c r="N812" s="487"/>
      <c r="O812" s="554"/>
      <c r="P812" s="555"/>
      <c r="Q812" s="481"/>
      <c r="R812" s="1097"/>
      <c r="S812" s="1098"/>
      <c r="T812" s="1098"/>
      <c r="U812" s="1096"/>
    </row>
    <row r="813" spans="1:21" s="456" customFormat="1" ht="23.25" customHeight="1">
      <c r="A813" s="467">
        <f t="shared" si="23"/>
        <v>800</v>
      </c>
      <c r="B813" s="1095"/>
      <c r="C813" s="1096"/>
      <c r="D813" s="1095"/>
      <c r="E813" s="1096"/>
      <c r="F813" s="483"/>
      <c r="G813" s="484"/>
      <c r="H813" s="483"/>
      <c r="I813" s="485"/>
      <c r="J813" s="486"/>
      <c r="K813" s="481"/>
      <c r="L813" s="482"/>
      <c r="M813" s="482"/>
      <c r="N813" s="487"/>
      <c r="O813" s="554"/>
      <c r="P813" s="555"/>
      <c r="Q813" s="481"/>
      <c r="R813" s="1097"/>
      <c r="S813" s="1098"/>
      <c r="T813" s="1098"/>
      <c r="U813" s="1096"/>
    </row>
    <row r="814" spans="1:21" s="456" customFormat="1" ht="23.25" customHeight="1">
      <c r="A814" s="467">
        <f t="shared" si="23"/>
        <v>801</v>
      </c>
      <c r="B814" s="1095"/>
      <c r="C814" s="1096"/>
      <c r="D814" s="1095"/>
      <c r="E814" s="1096"/>
      <c r="F814" s="483"/>
      <c r="G814" s="484"/>
      <c r="H814" s="483"/>
      <c r="I814" s="485"/>
      <c r="J814" s="486"/>
      <c r="K814" s="481"/>
      <c r="L814" s="482"/>
      <c r="M814" s="482"/>
      <c r="N814" s="487"/>
      <c r="O814" s="554"/>
      <c r="P814" s="555"/>
      <c r="Q814" s="481"/>
      <c r="R814" s="1097"/>
      <c r="S814" s="1098"/>
      <c r="T814" s="1098"/>
      <c r="U814" s="1096"/>
    </row>
    <row r="815" spans="1:21" s="456" customFormat="1" ht="23.25" customHeight="1">
      <c r="A815" s="467">
        <f t="shared" si="23"/>
        <v>802</v>
      </c>
      <c r="B815" s="1095"/>
      <c r="C815" s="1096"/>
      <c r="D815" s="1095"/>
      <c r="E815" s="1096"/>
      <c r="F815" s="483"/>
      <c r="G815" s="484"/>
      <c r="H815" s="483"/>
      <c r="I815" s="485"/>
      <c r="J815" s="486"/>
      <c r="K815" s="481"/>
      <c r="L815" s="482"/>
      <c r="M815" s="482"/>
      <c r="N815" s="487"/>
      <c r="O815" s="554"/>
      <c r="P815" s="555"/>
      <c r="Q815" s="481"/>
      <c r="R815" s="1097"/>
      <c r="S815" s="1098"/>
      <c r="T815" s="1098"/>
      <c r="U815" s="1096"/>
    </row>
    <row r="816" spans="1:21" s="456" customFormat="1" ht="23.25" customHeight="1">
      <c r="A816" s="467">
        <f t="shared" si="23"/>
        <v>803</v>
      </c>
      <c r="B816" s="1095"/>
      <c r="C816" s="1096"/>
      <c r="D816" s="1095"/>
      <c r="E816" s="1096"/>
      <c r="F816" s="483"/>
      <c r="G816" s="484"/>
      <c r="H816" s="483"/>
      <c r="I816" s="485"/>
      <c r="J816" s="486"/>
      <c r="K816" s="481"/>
      <c r="L816" s="482"/>
      <c r="M816" s="482"/>
      <c r="N816" s="487"/>
      <c r="O816" s="554"/>
      <c r="P816" s="555"/>
      <c r="Q816" s="481"/>
      <c r="R816" s="1097"/>
      <c r="S816" s="1098"/>
      <c r="T816" s="1098"/>
      <c r="U816" s="1096"/>
    </row>
    <row r="817" spans="1:21" s="456" customFormat="1" ht="23.25" customHeight="1">
      <c r="A817" s="467">
        <f t="shared" si="23"/>
        <v>804</v>
      </c>
      <c r="B817" s="1095"/>
      <c r="C817" s="1096"/>
      <c r="D817" s="1095"/>
      <c r="E817" s="1096"/>
      <c r="F817" s="483"/>
      <c r="G817" s="484"/>
      <c r="H817" s="483"/>
      <c r="I817" s="485"/>
      <c r="J817" s="486"/>
      <c r="K817" s="481"/>
      <c r="L817" s="482"/>
      <c r="M817" s="482"/>
      <c r="N817" s="487"/>
      <c r="O817" s="554"/>
      <c r="P817" s="555"/>
      <c r="Q817" s="481"/>
      <c r="R817" s="1097"/>
      <c r="S817" s="1098"/>
      <c r="T817" s="1098"/>
      <c r="U817" s="1096"/>
    </row>
    <row r="818" spans="1:21" s="456" customFormat="1" ht="23.25" customHeight="1">
      <c r="A818" s="467">
        <f t="shared" si="23"/>
        <v>805</v>
      </c>
      <c r="B818" s="1095"/>
      <c r="C818" s="1096"/>
      <c r="D818" s="1095"/>
      <c r="E818" s="1096"/>
      <c r="F818" s="483"/>
      <c r="G818" s="484"/>
      <c r="H818" s="483"/>
      <c r="I818" s="485"/>
      <c r="J818" s="486"/>
      <c r="K818" s="481"/>
      <c r="L818" s="482"/>
      <c r="M818" s="482"/>
      <c r="N818" s="487"/>
      <c r="O818" s="554"/>
      <c r="P818" s="555"/>
      <c r="Q818" s="481"/>
      <c r="R818" s="1097"/>
      <c r="S818" s="1098"/>
      <c r="T818" s="1098"/>
      <c r="U818" s="1096"/>
    </row>
    <row r="819" spans="1:21" s="456" customFormat="1" ht="23.25" customHeight="1">
      <c r="A819" s="467">
        <f t="shared" si="23"/>
        <v>806</v>
      </c>
      <c r="B819" s="1095"/>
      <c r="C819" s="1096"/>
      <c r="D819" s="1095"/>
      <c r="E819" s="1096"/>
      <c r="F819" s="483"/>
      <c r="G819" s="484"/>
      <c r="H819" s="483"/>
      <c r="I819" s="485"/>
      <c r="J819" s="486"/>
      <c r="K819" s="481"/>
      <c r="L819" s="482"/>
      <c r="M819" s="482"/>
      <c r="N819" s="487"/>
      <c r="O819" s="554"/>
      <c r="P819" s="555"/>
      <c r="Q819" s="481"/>
      <c r="R819" s="1097"/>
      <c r="S819" s="1098"/>
      <c r="T819" s="1098"/>
      <c r="U819" s="1096"/>
    </row>
    <row r="820" spans="1:21" s="456" customFormat="1" ht="23.25" customHeight="1">
      <c r="A820" s="467">
        <f t="shared" si="23"/>
        <v>807</v>
      </c>
      <c r="B820" s="1095"/>
      <c r="C820" s="1096"/>
      <c r="D820" s="1095"/>
      <c r="E820" s="1096"/>
      <c r="F820" s="483"/>
      <c r="G820" s="484"/>
      <c r="H820" s="483"/>
      <c r="I820" s="485"/>
      <c r="J820" s="486"/>
      <c r="K820" s="481"/>
      <c r="L820" s="482"/>
      <c r="M820" s="482"/>
      <c r="N820" s="487"/>
      <c r="O820" s="554"/>
      <c r="P820" s="555"/>
      <c r="Q820" s="481"/>
      <c r="R820" s="1097"/>
      <c r="S820" s="1098"/>
      <c r="T820" s="1098"/>
      <c r="U820" s="1096"/>
    </row>
    <row r="821" spans="1:21" s="456" customFormat="1" ht="23.25" customHeight="1">
      <c r="A821" s="467">
        <f t="shared" si="23"/>
        <v>808</v>
      </c>
      <c r="B821" s="1095"/>
      <c r="C821" s="1096"/>
      <c r="D821" s="1095"/>
      <c r="E821" s="1096"/>
      <c r="F821" s="483"/>
      <c r="G821" s="484"/>
      <c r="H821" s="483"/>
      <c r="I821" s="485"/>
      <c r="J821" s="486"/>
      <c r="K821" s="481"/>
      <c r="L821" s="482"/>
      <c r="M821" s="482"/>
      <c r="N821" s="487"/>
      <c r="O821" s="554"/>
      <c r="P821" s="555"/>
      <c r="Q821" s="481"/>
      <c r="R821" s="1097"/>
      <c r="S821" s="1098"/>
      <c r="T821" s="1098"/>
      <c r="U821" s="1096"/>
    </row>
    <row r="822" spans="1:21" s="456" customFormat="1" ht="23.25" customHeight="1">
      <c r="A822" s="467">
        <f t="shared" si="23"/>
        <v>809</v>
      </c>
      <c r="B822" s="1095"/>
      <c r="C822" s="1096"/>
      <c r="D822" s="1095"/>
      <c r="E822" s="1096"/>
      <c r="F822" s="483"/>
      <c r="G822" s="484"/>
      <c r="H822" s="483"/>
      <c r="I822" s="485"/>
      <c r="J822" s="486"/>
      <c r="K822" s="481"/>
      <c r="L822" s="482"/>
      <c r="M822" s="482"/>
      <c r="N822" s="487"/>
      <c r="O822" s="554"/>
      <c r="P822" s="555"/>
      <c r="Q822" s="481"/>
      <c r="R822" s="1097"/>
      <c r="S822" s="1098"/>
      <c r="T822" s="1098"/>
      <c r="U822" s="1096"/>
    </row>
    <row r="823" spans="1:21" s="456" customFormat="1" ht="23.25" customHeight="1">
      <c r="A823" s="467">
        <f t="shared" si="23"/>
        <v>810</v>
      </c>
      <c r="B823" s="1095"/>
      <c r="C823" s="1096"/>
      <c r="D823" s="1095"/>
      <c r="E823" s="1096"/>
      <c r="F823" s="483"/>
      <c r="G823" s="484"/>
      <c r="H823" s="483"/>
      <c r="I823" s="485"/>
      <c r="J823" s="486"/>
      <c r="K823" s="481"/>
      <c r="L823" s="482"/>
      <c r="M823" s="482"/>
      <c r="N823" s="487"/>
      <c r="O823" s="554"/>
      <c r="P823" s="555"/>
      <c r="Q823" s="481"/>
      <c r="R823" s="1097"/>
      <c r="S823" s="1098"/>
      <c r="T823" s="1098"/>
      <c r="U823" s="1096"/>
    </row>
    <row r="824" spans="1:21" s="456" customFormat="1" ht="23.25" customHeight="1">
      <c r="A824" s="467">
        <f t="shared" si="23"/>
        <v>811</v>
      </c>
      <c r="B824" s="1095"/>
      <c r="C824" s="1096"/>
      <c r="D824" s="1095"/>
      <c r="E824" s="1096"/>
      <c r="F824" s="483"/>
      <c r="G824" s="484"/>
      <c r="H824" s="483"/>
      <c r="I824" s="485"/>
      <c r="J824" s="486"/>
      <c r="K824" s="481"/>
      <c r="L824" s="482"/>
      <c r="M824" s="482"/>
      <c r="N824" s="487"/>
      <c r="O824" s="554"/>
      <c r="P824" s="555"/>
      <c r="Q824" s="481"/>
      <c r="R824" s="1097"/>
      <c r="S824" s="1098"/>
      <c r="T824" s="1098"/>
      <c r="U824" s="1096"/>
    </row>
    <row r="825" spans="1:21" s="456" customFormat="1" ht="23.25" customHeight="1">
      <c r="A825" s="467">
        <f>A824+1</f>
        <v>812</v>
      </c>
      <c r="B825" s="1095"/>
      <c r="C825" s="1096"/>
      <c r="D825" s="1095"/>
      <c r="E825" s="1096"/>
      <c r="F825" s="483"/>
      <c r="G825" s="484"/>
      <c r="H825" s="483"/>
      <c r="I825" s="485"/>
      <c r="J825" s="486"/>
      <c r="K825" s="481"/>
      <c r="L825" s="482"/>
      <c r="M825" s="482"/>
      <c r="N825" s="487"/>
      <c r="O825" s="554"/>
      <c r="P825" s="555"/>
      <c r="Q825" s="481"/>
      <c r="R825" s="1097"/>
      <c r="S825" s="1098"/>
      <c r="T825" s="1098"/>
      <c r="U825" s="1096"/>
    </row>
    <row r="826" spans="1:21" s="456" customFormat="1" ht="23.25" customHeight="1">
      <c r="A826" s="467">
        <f t="shared" ref="A826:A854" si="24">A825+1</f>
        <v>813</v>
      </c>
      <c r="B826" s="1095"/>
      <c r="C826" s="1096"/>
      <c r="D826" s="1095"/>
      <c r="E826" s="1096"/>
      <c r="F826" s="483"/>
      <c r="G826" s="484"/>
      <c r="H826" s="483"/>
      <c r="I826" s="485"/>
      <c r="J826" s="486"/>
      <c r="K826" s="481"/>
      <c r="L826" s="482"/>
      <c r="M826" s="482"/>
      <c r="N826" s="487"/>
      <c r="O826" s="554"/>
      <c r="P826" s="555"/>
      <c r="Q826" s="481"/>
      <c r="R826" s="1097"/>
      <c r="S826" s="1098"/>
      <c r="T826" s="1098"/>
      <c r="U826" s="1096"/>
    </row>
    <row r="827" spans="1:21" s="456" customFormat="1" ht="23.25" customHeight="1">
      <c r="A827" s="467">
        <f t="shared" si="24"/>
        <v>814</v>
      </c>
      <c r="B827" s="1095"/>
      <c r="C827" s="1096"/>
      <c r="D827" s="1095"/>
      <c r="E827" s="1096"/>
      <c r="F827" s="483"/>
      <c r="G827" s="484"/>
      <c r="H827" s="483"/>
      <c r="I827" s="485"/>
      <c r="J827" s="486"/>
      <c r="K827" s="481"/>
      <c r="L827" s="482"/>
      <c r="M827" s="482"/>
      <c r="N827" s="487"/>
      <c r="O827" s="554"/>
      <c r="P827" s="555"/>
      <c r="Q827" s="481"/>
      <c r="R827" s="1097"/>
      <c r="S827" s="1098"/>
      <c r="T827" s="1098"/>
      <c r="U827" s="1096"/>
    </row>
    <row r="828" spans="1:21" s="456" customFormat="1" ht="23.25" customHeight="1">
      <c r="A828" s="467">
        <f t="shared" si="24"/>
        <v>815</v>
      </c>
      <c r="B828" s="1095"/>
      <c r="C828" s="1096"/>
      <c r="D828" s="1095"/>
      <c r="E828" s="1096"/>
      <c r="F828" s="483"/>
      <c r="G828" s="484"/>
      <c r="H828" s="483"/>
      <c r="I828" s="485"/>
      <c r="J828" s="486"/>
      <c r="K828" s="481"/>
      <c r="L828" s="482"/>
      <c r="M828" s="482"/>
      <c r="N828" s="487"/>
      <c r="O828" s="554"/>
      <c r="P828" s="555"/>
      <c r="Q828" s="481"/>
      <c r="R828" s="1097"/>
      <c r="S828" s="1098"/>
      <c r="T828" s="1098"/>
      <c r="U828" s="1096"/>
    </row>
    <row r="829" spans="1:21" s="456" customFormat="1" ht="23.25" customHeight="1">
      <c r="A829" s="467">
        <f t="shared" si="24"/>
        <v>816</v>
      </c>
      <c r="B829" s="1095"/>
      <c r="C829" s="1096"/>
      <c r="D829" s="1095"/>
      <c r="E829" s="1096"/>
      <c r="F829" s="483"/>
      <c r="G829" s="484"/>
      <c r="H829" s="483"/>
      <c r="I829" s="485"/>
      <c r="J829" s="486"/>
      <c r="K829" s="481"/>
      <c r="L829" s="482"/>
      <c r="M829" s="482"/>
      <c r="N829" s="487"/>
      <c r="O829" s="554"/>
      <c r="P829" s="555"/>
      <c r="Q829" s="481"/>
      <c r="R829" s="1097"/>
      <c r="S829" s="1098"/>
      <c r="T829" s="1098"/>
      <c r="U829" s="1096"/>
    </row>
    <row r="830" spans="1:21" s="456" customFormat="1" ht="23.25" customHeight="1">
      <c r="A830" s="467">
        <f t="shared" si="24"/>
        <v>817</v>
      </c>
      <c r="B830" s="1095"/>
      <c r="C830" s="1096"/>
      <c r="D830" s="1095"/>
      <c r="E830" s="1096"/>
      <c r="F830" s="483"/>
      <c r="G830" s="484"/>
      <c r="H830" s="483"/>
      <c r="I830" s="485"/>
      <c r="J830" s="486"/>
      <c r="K830" s="481"/>
      <c r="L830" s="482"/>
      <c r="M830" s="482"/>
      <c r="N830" s="487"/>
      <c r="O830" s="554"/>
      <c r="P830" s="555"/>
      <c r="Q830" s="481"/>
      <c r="R830" s="1097"/>
      <c r="S830" s="1098"/>
      <c r="T830" s="1098"/>
      <c r="U830" s="1096"/>
    </row>
    <row r="831" spans="1:21" s="456" customFormat="1" ht="23.25" customHeight="1">
      <c r="A831" s="467">
        <f t="shared" si="24"/>
        <v>818</v>
      </c>
      <c r="B831" s="1095"/>
      <c r="C831" s="1096"/>
      <c r="D831" s="1095"/>
      <c r="E831" s="1096"/>
      <c r="F831" s="483"/>
      <c r="G831" s="484"/>
      <c r="H831" s="483"/>
      <c r="I831" s="485"/>
      <c r="J831" s="486"/>
      <c r="K831" s="481"/>
      <c r="L831" s="482"/>
      <c r="M831" s="482"/>
      <c r="N831" s="487"/>
      <c r="O831" s="554"/>
      <c r="P831" s="555"/>
      <c r="Q831" s="481"/>
      <c r="R831" s="1097"/>
      <c r="S831" s="1098"/>
      <c r="T831" s="1098"/>
      <c r="U831" s="1096"/>
    </row>
    <row r="832" spans="1:21" s="456" customFormat="1" ht="23.25" customHeight="1">
      <c r="A832" s="467">
        <f t="shared" si="24"/>
        <v>819</v>
      </c>
      <c r="B832" s="1095"/>
      <c r="C832" s="1096"/>
      <c r="D832" s="1095"/>
      <c r="E832" s="1096"/>
      <c r="F832" s="483"/>
      <c r="G832" s="484"/>
      <c r="H832" s="483"/>
      <c r="I832" s="485"/>
      <c r="J832" s="486"/>
      <c r="K832" s="481"/>
      <c r="L832" s="482"/>
      <c r="M832" s="482"/>
      <c r="N832" s="487"/>
      <c r="O832" s="554"/>
      <c r="P832" s="555"/>
      <c r="Q832" s="481"/>
      <c r="R832" s="1097"/>
      <c r="S832" s="1098"/>
      <c r="T832" s="1098"/>
      <c r="U832" s="1096"/>
    </row>
    <row r="833" spans="1:21" s="456" customFormat="1" ht="23.25" customHeight="1">
      <c r="A833" s="467">
        <f t="shared" si="24"/>
        <v>820</v>
      </c>
      <c r="B833" s="1095"/>
      <c r="C833" s="1096"/>
      <c r="D833" s="1095"/>
      <c r="E833" s="1096"/>
      <c r="F833" s="483"/>
      <c r="G833" s="484"/>
      <c r="H833" s="483"/>
      <c r="I833" s="485"/>
      <c r="J833" s="486"/>
      <c r="K833" s="481"/>
      <c r="L833" s="482"/>
      <c r="M833" s="482"/>
      <c r="N833" s="487"/>
      <c r="O833" s="554"/>
      <c r="P833" s="555"/>
      <c r="Q833" s="481"/>
      <c r="R833" s="1097"/>
      <c r="S833" s="1098"/>
      <c r="T833" s="1098"/>
      <c r="U833" s="1096"/>
    </row>
    <row r="834" spans="1:21" s="456" customFormat="1" ht="23.25" customHeight="1">
      <c r="A834" s="467">
        <f t="shared" si="24"/>
        <v>821</v>
      </c>
      <c r="B834" s="1095"/>
      <c r="C834" s="1096"/>
      <c r="D834" s="1095"/>
      <c r="E834" s="1096"/>
      <c r="F834" s="483"/>
      <c r="G834" s="484"/>
      <c r="H834" s="483"/>
      <c r="I834" s="485"/>
      <c r="J834" s="486"/>
      <c r="K834" s="481"/>
      <c r="L834" s="482"/>
      <c r="M834" s="482"/>
      <c r="N834" s="487"/>
      <c r="O834" s="554"/>
      <c r="P834" s="555"/>
      <c r="Q834" s="481"/>
      <c r="R834" s="1097"/>
      <c r="S834" s="1098"/>
      <c r="T834" s="1098"/>
      <c r="U834" s="1096"/>
    </row>
    <row r="835" spans="1:21" s="456" customFormat="1" ht="23.25" customHeight="1">
      <c r="A835" s="467">
        <f t="shared" si="24"/>
        <v>822</v>
      </c>
      <c r="B835" s="1095"/>
      <c r="C835" s="1096"/>
      <c r="D835" s="1095"/>
      <c r="E835" s="1096"/>
      <c r="F835" s="483"/>
      <c r="G835" s="484"/>
      <c r="H835" s="483"/>
      <c r="I835" s="485"/>
      <c r="J835" s="486"/>
      <c r="K835" s="481"/>
      <c r="L835" s="482"/>
      <c r="M835" s="482"/>
      <c r="N835" s="487"/>
      <c r="O835" s="554"/>
      <c r="P835" s="555"/>
      <c r="Q835" s="481"/>
      <c r="R835" s="1097"/>
      <c r="S835" s="1098"/>
      <c r="T835" s="1098"/>
      <c r="U835" s="1096"/>
    </row>
    <row r="836" spans="1:21" s="456" customFormat="1" ht="23.25" customHeight="1">
      <c r="A836" s="467">
        <f t="shared" si="24"/>
        <v>823</v>
      </c>
      <c r="B836" s="1095"/>
      <c r="C836" s="1096"/>
      <c r="D836" s="1095"/>
      <c r="E836" s="1096"/>
      <c r="F836" s="483"/>
      <c r="G836" s="484"/>
      <c r="H836" s="483"/>
      <c r="I836" s="485"/>
      <c r="J836" s="486"/>
      <c r="K836" s="481"/>
      <c r="L836" s="482"/>
      <c r="M836" s="482"/>
      <c r="N836" s="487"/>
      <c r="O836" s="554"/>
      <c r="P836" s="555"/>
      <c r="Q836" s="481"/>
      <c r="R836" s="1097"/>
      <c r="S836" s="1098"/>
      <c r="T836" s="1098"/>
      <c r="U836" s="1096"/>
    </row>
    <row r="837" spans="1:21" s="456" customFormat="1" ht="23.25" customHeight="1">
      <c r="A837" s="467">
        <f t="shared" si="24"/>
        <v>824</v>
      </c>
      <c r="B837" s="1095"/>
      <c r="C837" s="1096"/>
      <c r="D837" s="1095"/>
      <c r="E837" s="1096"/>
      <c r="F837" s="483"/>
      <c r="G837" s="484"/>
      <c r="H837" s="483"/>
      <c r="I837" s="485"/>
      <c r="J837" s="486"/>
      <c r="K837" s="481"/>
      <c r="L837" s="482"/>
      <c r="M837" s="482"/>
      <c r="N837" s="487"/>
      <c r="O837" s="554"/>
      <c r="P837" s="555"/>
      <c r="Q837" s="481"/>
      <c r="R837" s="1097"/>
      <c r="S837" s="1098"/>
      <c r="T837" s="1098"/>
      <c r="U837" s="1096"/>
    </row>
    <row r="838" spans="1:21" s="456" customFormat="1" ht="23.25" customHeight="1">
      <c r="A838" s="467">
        <f t="shared" si="24"/>
        <v>825</v>
      </c>
      <c r="B838" s="1095"/>
      <c r="C838" s="1096"/>
      <c r="D838" s="1095"/>
      <c r="E838" s="1096"/>
      <c r="F838" s="483"/>
      <c r="G838" s="484"/>
      <c r="H838" s="483"/>
      <c r="I838" s="485"/>
      <c r="J838" s="486"/>
      <c r="K838" s="481"/>
      <c r="L838" s="482"/>
      <c r="M838" s="482"/>
      <c r="N838" s="487"/>
      <c r="O838" s="554"/>
      <c r="P838" s="555"/>
      <c r="Q838" s="481"/>
      <c r="R838" s="1097"/>
      <c r="S838" s="1098"/>
      <c r="T838" s="1098"/>
      <c r="U838" s="1096"/>
    </row>
    <row r="839" spans="1:21" s="456" customFormat="1" ht="23.25" customHeight="1">
      <c r="A839" s="467">
        <f t="shared" si="24"/>
        <v>826</v>
      </c>
      <c r="B839" s="1095"/>
      <c r="C839" s="1096"/>
      <c r="D839" s="1095"/>
      <c r="E839" s="1096"/>
      <c r="F839" s="483"/>
      <c r="G839" s="484"/>
      <c r="H839" s="483"/>
      <c r="I839" s="485"/>
      <c r="J839" s="486"/>
      <c r="K839" s="481"/>
      <c r="L839" s="482"/>
      <c r="M839" s="482"/>
      <c r="N839" s="487"/>
      <c r="O839" s="554"/>
      <c r="P839" s="555"/>
      <c r="Q839" s="481"/>
      <c r="R839" s="1097"/>
      <c r="S839" s="1098"/>
      <c r="T839" s="1098"/>
      <c r="U839" s="1096"/>
    </row>
    <row r="840" spans="1:21" s="456" customFormat="1" ht="23.25" customHeight="1">
      <c r="A840" s="467">
        <f t="shared" si="24"/>
        <v>827</v>
      </c>
      <c r="B840" s="1095"/>
      <c r="C840" s="1096"/>
      <c r="D840" s="1095"/>
      <c r="E840" s="1096"/>
      <c r="F840" s="483"/>
      <c r="G840" s="484"/>
      <c r="H840" s="483"/>
      <c r="I840" s="485"/>
      <c r="J840" s="486"/>
      <c r="K840" s="481"/>
      <c r="L840" s="482"/>
      <c r="M840" s="482"/>
      <c r="N840" s="487"/>
      <c r="O840" s="554"/>
      <c r="P840" s="555"/>
      <c r="Q840" s="481"/>
      <c r="R840" s="1097"/>
      <c r="S840" s="1098"/>
      <c r="T840" s="1098"/>
      <c r="U840" s="1096"/>
    </row>
    <row r="841" spans="1:21" s="456" customFormat="1" ht="23.25" customHeight="1">
      <c r="A841" s="467">
        <f t="shared" si="24"/>
        <v>828</v>
      </c>
      <c r="B841" s="1095"/>
      <c r="C841" s="1096"/>
      <c r="D841" s="1095"/>
      <c r="E841" s="1096"/>
      <c r="F841" s="483"/>
      <c r="G841" s="484"/>
      <c r="H841" s="483"/>
      <c r="I841" s="485"/>
      <c r="J841" s="486"/>
      <c r="K841" s="481"/>
      <c r="L841" s="482"/>
      <c r="M841" s="482"/>
      <c r="N841" s="487"/>
      <c r="O841" s="554"/>
      <c r="P841" s="555"/>
      <c r="Q841" s="481"/>
      <c r="R841" s="1097"/>
      <c r="S841" s="1098"/>
      <c r="T841" s="1098"/>
      <c r="U841" s="1096"/>
    </row>
    <row r="842" spans="1:21" s="456" customFormat="1" ht="23.25" customHeight="1">
      <c r="A842" s="467">
        <f t="shared" si="24"/>
        <v>829</v>
      </c>
      <c r="B842" s="1095"/>
      <c r="C842" s="1096"/>
      <c r="D842" s="1095"/>
      <c r="E842" s="1096"/>
      <c r="F842" s="483"/>
      <c r="G842" s="484"/>
      <c r="H842" s="483"/>
      <c r="I842" s="485"/>
      <c r="J842" s="486"/>
      <c r="K842" s="481"/>
      <c r="L842" s="482"/>
      <c r="M842" s="482"/>
      <c r="N842" s="487"/>
      <c r="O842" s="554"/>
      <c r="P842" s="555"/>
      <c r="Q842" s="481"/>
      <c r="R842" s="1097"/>
      <c r="S842" s="1098"/>
      <c r="T842" s="1098"/>
      <c r="U842" s="1096"/>
    </row>
    <row r="843" spans="1:21" s="456" customFormat="1" ht="23.25" customHeight="1">
      <c r="A843" s="467">
        <f t="shared" si="24"/>
        <v>830</v>
      </c>
      <c r="B843" s="1095"/>
      <c r="C843" s="1096"/>
      <c r="D843" s="1095"/>
      <c r="E843" s="1096"/>
      <c r="F843" s="483"/>
      <c r="G843" s="484"/>
      <c r="H843" s="483"/>
      <c r="I843" s="485"/>
      <c r="J843" s="486"/>
      <c r="K843" s="481"/>
      <c r="L843" s="482"/>
      <c r="M843" s="482"/>
      <c r="N843" s="487"/>
      <c r="O843" s="554"/>
      <c r="P843" s="555"/>
      <c r="Q843" s="481"/>
      <c r="R843" s="1097"/>
      <c r="S843" s="1098"/>
      <c r="T843" s="1098"/>
      <c r="U843" s="1096"/>
    </row>
    <row r="844" spans="1:21" s="456" customFormat="1" ht="23.25" customHeight="1">
      <c r="A844" s="467">
        <f t="shared" si="24"/>
        <v>831</v>
      </c>
      <c r="B844" s="1095"/>
      <c r="C844" s="1096"/>
      <c r="D844" s="1095"/>
      <c r="E844" s="1096"/>
      <c r="F844" s="483"/>
      <c r="G844" s="484"/>
      <c r="H844" s="483"/>
      <c r="I844" s="485"/>
      <c r="J844" s="486"/>
      <c r="K844" s="481"/>
      <c r="L844" s="482"/>
      <c r="M844" s="482"/>
      <c r="N844" s="487"/>
      <c r="O844" s="554"/>
      <c r="P844" s="555"/>
      <c r="Q844" s="481"/>
      <c r="R844" s="1097"/>
      <c r="S844" s="1098"/>
      <c r="T844" s="1098"/>
      <c r="U844" s="1096"/>
    </row>
    <row r="845" spans="1:21" s="456" customFormat="1" ht="23.25" customHeight="1">
      <c r="A845" s="467">
        <f t="shared" si="24"/>
        <v>832</v>
      </c>
      <c r="B845" s="1095"/>
      <c r="C845" s="1096"/>
      <c r="D845" s="1095"/>
      <c r="E845" s="1096"/>
      <c r="F845" s="483"/>
      <c r="G845" s="484"/>
      <c r="H845" s="483"/>
      <c r="I845" s="485"/>
      <c r="J845" s="486"/>
      <c r="K845" s="481"/>
      <c r="L845" s="482"/>
      <c r="M845" s="482"/>
      <c r="N845" s="487"/>
      <c r="O845" s="554"/>
      <c r="P845" s="555"/>
      <c r="Q845" s="481"/>
      <c r="R845" s="1097"/>
      <c r="S845" s="1098"/>
      <c r="T845" s="1098"/>
      <c r="U845" s="1096"/>
    </row>
    <row r="846" spans="1:21" s="456" customFormat="1" ht="23.25" customHeight="1">
      <c r="A846" s="467">
        <f t="shared" si="24"/>
        <v>833</v>
      </c>
      <c r="B846" s="1095"/>
      <c r="C846" s="1096"/>
      <c r="D846" s="1095"/>
      <c r="E846" s="1096"/>
      <c r="F846" s="483"/>
      <c r="G846" s="484"/>
      <c r="H846" s="483"/>
      <c r="I846" s="485"/>
      <c r="J846" s="486"/>
      <c r="K846" s="481"/>
      <c r="L846" s="482"/>
      <c r="M846" s="482"/>
      <c r="N846" s="487"/>
      <c r="O846" s="554"/>
      <c r="P846" s="555"/>
      <c r="Q846" s="481"/>
      <c r="R846" s="1097"/>
      <c r="S846" s="1098"/>
      <c r="T846" s="1098"/>
      <c r="U846" s="1096"/>
    </row>
    <row r="847" spans="1:21" s="456" customFormat="1" ht="23.25" customHeight="1">
      <c r="A847" s="467">
        <f t="shared" si="24"/>
        <v>834</v>
      </c>
      <c r="B847" s="1095"/>
      <c r="C847" s="1096"/>
      <c r="D847" s="1095"/>
      <c r="E847" s="1096"/>
      <c r="F847" s="483"/>
      <c r="G847" s="484"/>
      <c r="H847" s="483"/>
      <c r="I847" s="485"/>
      <c r="J847" s="486"/>
      <c r="K847" s="481"/>
      <c r="L847" s="482"/>
      <c r="M847" s="482"/>
      <c r="N847" s="487"/>
      <c r="O847" s="554"/>
      <c r="P847" s="555"/>
      <c r="Q847" s="481"/>
      <c r="R847" s="1097"/>
      <c r="S847" s="1098"/>
      <c r="T847" s="1098"/>
      <c r="U847" s="1096"/>
    </row>
    <row r="848" spans="1:21" s="456" customFormat="1" ht="23.25" customHeight="1">
      <c r="A848" s="467">
        <f t="shared" si="24"/>
        <v>835</v>
      </c>
      <c r="B848" s="1095"/>
      <c r="C848" s="1096"/>
      <c r="D848" s="1095"/>
      <c r="E848" s="1096"/>
      <c r="F848" s="483"/>
      <c r="G848" s="484"/>
      <c r="H848" s="483"/>
      <c r="I848" s="485"/>
      <c r="J848" s="486"/>
      <c r="K848" s="481"/>
      <c r="L848" s="482"/>
      <c r="M848" s="482"/>
      <c r="N848" s="487"/>
      <c r="O848" s="554"/>
      <c r="P848" s="555"/>
      <c r="Q848" s="481"/>
      <c r="R848" s="1097"/>
      <c r="S848" s="1098"/>
      <c r="T848" s="1098"/>
      <c r="U848" s="1096"/>
    </row>
    <row r="849" spans="1:21" s="456" customFormat="1" ht="23.25" customHeight="1">
      <c r="A849" s="467">
        <f t="shared" si="24"/>
        <v>836</v>
      </c>
      <c r="B849" s="1095"/>
      <c r="C849" s="1096"/>
      <c r="D849" s="1095"/>
      <c r="E849" s="1096"/>
      <c r="F849" s="483"/>
      <c r="G849" s="484"/>
      <c r="H849" s="483"/>
      <c r="I849" s="485"/>
      <c r="J849" s="486"/>
      <c r="K849" s="481"/>
      <c r="L849" s="482"/>
      <c r="M849" s="482"/>
      <c r="N849" s="487"/>
      <c r="O849" s="554"/>
      <c r="P849" s="555"/>
      <c r="Q849" s="481"/>
      <c r="R849" s="1097"/>
      <c r="S849" s="1098"/>
      <c r="T849" s="1098"/>
      <c r="U849" s="1096"/>
    </row>
    <row r="850" spans="1:21" s="456" customFormat="1" ht="23.25" customHeight="1">
      <c r="A850" s="467">
        <f t="shared" si="24"/>
        <v>837</v>
      </c>
      <c r="B850" s="1095"/>
      <c r="C850" s="1096"/>
      <c r="D850" s="1095"/>
      <c r="E850" s="1096"/>
      <c r="F850" s="483"/>
      <c r="G850" s="484"/>
      <c r="H850" s="483"/>
      <c r="I850" s="485"/>
      <c r="J850" s="486"/>
      <c r="K850" s="481"/>
      <c r="L850" s="482"/>
      <c r="M850" s="482"/>
      <c r="N850" s="487"/>
      <c r="O850" s="554"/>
      <c r="P850" s="555"/>
      <c r="Q850" s="481"/>
      <c r="R850" s="1097"/>
      <c r="S850" s="1098"/>
      <c r="T850" s="1098"/>
      <c r="U850" s="1096"/>
    </row>
    <row r="851" spans="1:21" s="456" customFormat="1" ht="23.25" customHeight="1">
      <c r="A851" s="467">
        <f t="shared" si="24"/>
        <v>838</v>
      </c>
      <c r="B851" s="1095"/>
      <c r="C851" s="1096"/>
      <c r="D851" s="1095"/>
      <c r="E851" s="1096"/>
      <c r="F851" s="483"/>
      <c r="G851" s="484"/>
      <c r="H851" s="483"/>
      <c r="I851" s="485"/>
      <c r="J851" s="486"/>
      <c r="K851" s="481"/>
      <c r="L851" s="482"/>
      <c r="M851" s="482"/>
      <c r="N851" s="487"/>
      <c r="O851" s="554"/>
      <c r="P851" s="555"/>
      <c r="Q851" s="481"/>
      <c r="R851" s="1097"/>
      <c r="S851" s="1098"/>
      <c r="T851" s="1098"/>
      <c r="U851" s="1096"/>
    </row>
    <row r="852" spans="1:21" s="456" customFormat="1" ht="23.25" customHeight="1">
      <c r="A852" s="467">
        <f t="shared" si="24"/>
        <v>839</v>
      </c>
      <c r="B852" s="1095"/>
      <c r="C852" s="1096"/>
      <c r="D852" s="1095"/>
      <c r="E852" s="1096"/>
      <c r="F852" s="483"/>
      <c r="G852" s="484"/>
      <c r="H852" s="483"/>
      <c r="I852" s="485"/>
      <c r="J852" s="486"/>
      <c r="K852" s="481"/>
      <c r="L852" s="482"/>
      <c r="M852" s="482"/>
      <c r="N852" s="487"/>
      <c r="O852" s="554"/>
      <c r="P852" s="555"/>
      <c r="Q852" s="481"/>
      <c r="R852" s="1097"/>
      <c r="S852" s="1098"/>
      <c r="T852" s="1098"/>
      <c r="U852" s="1096"/>
    </row>
    <row r="853" spans="1:21" s="456" customFormat="1" ht="23.25" customHeight="1">
      <c r="A853" s="467">
        <f t="shared" si="24"/>
        <v>840</v>
      </c>
      <c r="B853" s="1095"/>
      <c r="C853" s="1096"/>
      <c r="D853" s="1095"/>
      <c r="E853" s="1096"/>
      <c r="F853" s="483"/>
      <c r="G853" s="484"/>
      <c r="H853" s="483"/>
      <c r="I853" s="485"/>
      <c r="J853" s="486"/>
      <c r="K853" s="481"/>
      <c r="L853" s="482"/>
      <c r="M853" s="482"/>
      <c r="N853" s="487"/>
      <c r="O853" s="554"/>
      <c r="P853" s="555"/>
      <c r="Q853" s="481"/>
      <c r="R853" s="1097"/>
      <c r="S853" s="1098"/>
      <c r="T853" s="1098"/>
      <c r="U853" s="1096"/>
    </row>
    <row r="854" spans="1:21" s="456" customFormat="1" ht="23.25" customHeight="1">
      <c r="A854" s="467">
        <f t="shared" si="24"/>
        <v>841</v>
      </c>
      <c r="B854" s="1095"/>
      <c r="C854" s="1096"/>
      <c r="D854" s="1095"/>
      <c r="E854" s="1096"/>
      <c r="F854" s="483"/>
      <c r="G854" s="484"/>
      <c r="H854" s="483"/>
      <c r="I854" s="485"/>
      <c r="J854" s="486"/>
      <c r="K854" s="481"/>
      <c r="L854" s="482"/>
      <c r="M854" s="482"/>
      <c r="N854" s="487"/>
      <c r="O854" s="554"/>
      <c r="P854" s="555"/>
      <c r="Q854" s="481"/>
      <c r="R854" s="1097"/>
      <c r="S854" s="1098"/>
      <c r="T854" s="1098"/>
      <c r="U854" s="1096"/>
    </row>
    <row r="855" spans="1:21" s="456" customFormat="1" ht="23.25" customHeight="1">
      <c r="A855" s="467">
        <f>A854+1</f>
        <v>842</v>
      </c>
      <c r="B855" s="1095"/>
      <c r="C855" s="1096"/>
      <c r="D855" s="1095"/>
      <c r="E855" s="1096"/>
      <c r="F855" s="483"/>
      <c r="G855" s="484"/>
      <c r="H855" s="483"/>
      <c r="I855" s="485"/>
      <c r="J855" s="486"/>
      <c r="K855" s="481"/>
      <c r="L855" s="482"/>
      <c r="M855" s="482"/>
      <c r="N855" s="487"/>
      <c r="O855" s="554"/>
      <c r="P855" s="555"/>
      <c r="Q855" s="481"/>
      <c r="R855" s="1097"/>
      <c r="S855" s="1098"/>
      <c r="T855" s="1098"/>
      <c r="U855" s="1096"/>
    </row>
    <row r="856" spans="1:21" s="456" customFormat="1" ht="23.25" customHeight="1">
      <c r="A856" s="467">
        <f t="shared" ref="A856:A884" si="25">A855+1</f>
        <v>843</v>
      </c>
      <c r="B856" s="1095"/>
      <c r="C856" s="1096"/>
      <c r="D856" s="1095"/>
      <c r="E856" s="1096"/>
      <c r="F856" s="483"/>
      <c r="G856" s="484"/>
      <c r="H856" s="483"/>
      <c r="I856" s="485"/>
      <c r="J856" s="486"/>
      <c r="K856" s="481"/>
      <c r="L856" s="482"/>
      <c r="M856" s="482"/>
      <c r="N856" s="487"/>
      <c r="O856" s="554"/>
      <c r="P856" s="555"/>
      <c r="Q856" s="481"/>
      <c r="R856" s="1097"/>
      <c r="S856" s="1098"/>
      <c r="T856" s="1098"/>
      <c r="U856" s="1096"/>
    </row>
    <row r="857" spans="1:21" s="456" customFormat="1" ht="23.25" customHeight="1">
      <c r="A857" s="467">
        <f t="shared" si="25"/>
        <v>844</v>
      </c>
      <c r="B857" s="1095"/>
      <c r="C857" s="1096"/>
      <c r="D857" s="1095"/>
      <c r="E857" s="1096"/>
      <c r="F857" s="483"/>
      <c r="G857" s="484"/>
      <c r="H857" s="483"/>
      <c r="I857" s="485"/>
      <c r="J857" s="486"/>
      <c r="K857" s="481"/>
      <c r="L857" s="482"/>
      <c r="M857" s="482"/>
      <c r="N857" s="487"/>
      <c r="O857" s="554"/>
      <c r="P857" s="555"/>
      <c r="Q857" s="481"/>
      <c r="R857" s="1097"/>
      <c r="S857" s="1098"/>
      <c r="T857" s="1098"/>
      <c r="U857" s="1096"/>
    </row>
    <row r="858" spans="1:21" s="456" customFormat="1" ht="23.25" customHeight="1">
      <c r="A858" s="467">
        <f t="shared" si="25"/>
        <v>845</v>
      </c>
      <c r="B858" s="1095"/>
      <c r="C858" s="1096"/>
      <c r="D858" s="1095"/>
      <c r="E858" s="1096"/>
      <c r="F858" s="483"/>
      <c r="G858" s="484"/>
      <c r="H858" s="483"/>
      <c r="I858" s="485"/>
      <c r="J858" s="486"/>
      <c r="K858" s="481"/>
      <c r="L858" s="482"/>
      <c r="M858" s="482"/>
      <c r="N858" s="487"/>
      <c r="O858" s="554"/>
      <c r="P858" s="555"/>
      <c r="Q858" s="481"/>
      <c r="R858" s="1097"/>
      <c r="S858" s="1098"/>
      <c r="T858" s="1098"/>
      <c r="U858" s="1096"/>
    </row>
    <row r="859" spans="1:21" s="456" customFormat="1" ht="23.25" customHeight="1">
      <c r="A859" s="467">
        <f t="shared" si="25"/>
        <v>846</v>
      </c>
      <c r="B859" s="1095"/>
      <c r="C859" s="1096"/>
      <c r="D859" s="1095"/>
      <c r="E859" s="1096"/>
      <c r="F859" s="483"/>
      <c r="G859" s="484"/>
      <c r="H859" s="483"/>
      <c r="I859" s="485"/>
      <c r="J859" s="486"/>
      <c r="K859" s="481"/>
      <c r="L859" s="482"/>
      <c r="M859" s="482"/>
      <c r="N859" s="487"/>
      <c r="O859" s="554"/>
      <c r="P859" s="555"/>
      <c r="Q859" s="481"/>
      <c r="R859" s="1097"/>
      <c r="S859" s="1098"/>
      <c r="T859" s="1098"/>
      <c r="U859" s="1096"/>
    </row>
    <row r="860" spans="1:21" s="456" customFormat="1" ht="23.25" customHeight="1">
      <c r="A860" s="467">
        <f t="shared" si="25"/>
        <v>847</v>
      </c>
      <c r="B860" s="1095"/>
      <c r="C860" s="1096"/>
      <c r="D860" s="1095"/>
      <c r="E860" s="1096"/>
      <c r="F860" s="483"/>
      <c r="G860" s="484"/>
      <c r="H860" s="483"/>
      <c r="I860" s="485"/>
      <c r="J860" s="486"/>
      <c r="K860" s="481"/>
      <c r="L860" s="482"/>
      <c r="M860" s="482"/>
      <c r="N860" s="487"/>
      <c r="O860" s="554"/>
      <c r="P860" s="555"/>
      <c r="Q860" s="481"/>
      <c r="R860" s="1097"/>
      <c r="S860" s="1098"/>
      <c r="T860" s="1098"/>
      <c r="U860" s="1096"/>
    </row>
    <row r="861" spans="1:21" s="456" customFormat="1" ht="23.25" customHeight="1">
      <c r="A861" s="467">
        <f t="shared" si="25"/>
        <v>848</v>
      </c>
      <c r="B861" s="1095"/>
      <c r="C861" s="1096"/>
      <c r="D861" s="1095"/>
      <c r="E861" s="1096"/>
      <c r="F861" s="483"/>
      <c r="G861" s="484"/>
      <c r="H861" s="483"/>
      <c r="I861" s="485"/>
      <c r="J861" s="486"/>
      <c r="K861" s="481"/>
      <c r="L861" s="482"/>
      <c r="M861" s="482"/>
      <c r="N861" s="487"/>
      <c r="O861" s="554"/>
      <c r="P861" s="555"/>
      <c r="Q861" s="481"/>
      <c r="R861" s="1097"/>
      <c r="S861" s="1098"/>
      <c r="T861" s="1098"/>
      <c r="U861" s="1096"/>
    </row>
    <row r="862" spans="1:21" s="456" customFormat="1" ht="23.25" customHeight="1">
      <c r="A862" s="467">
        <f t="shared" si="25"/>
        <v>849</v>
      </c>
      <c r="B862" s="1095"/>
      <c r="C862" s="1096"/>
      <c r="D862" s="1095"/>
      <c r="E862" s="1096"/>
      <c r="F862" s="483"/>
      <c r="G862" s="484"/>
      <c r="H862" s="483"/>
      <c r="I862" s="485"/>
      <c r="J862" s="486"/>
      <c r="K862" s="481"/>
      <c r="L862" s="482"/>
      <c r="M862" s="482"/>
      <c r="N862" s="487"/>
      <c r="O862" s="554"/>
      <c r="P862" s="555"/>
      <c r="Q862" s="481"/>
      <c r="R862" s="1097"/>
      <c r="S862" s="1098"/>
      <c r="T862" s="1098"/>
      <c r="U862" s="1096"/>
    </row>
    <row r="863" spans="1:21" s="456" customFormat="1" ht="23.25" customHeight="1">
      <c r="A863" s="467">
        <f t="shared" si="25"/>
        <v>850</v>
      </c>
      <c r="B863" s="1095"/>
      <c r="C863" s="1096"/>
      <c r="D863" s="1095"/>
      <c r="E863" s="1096"/>
      <c r="F863" s="483"/>
      <c r="G863" s="484"/>
      <c r="H863" s="483"/>
      <c r="I863" s="485"/>
      <c r="J863" s="486"/>
      <c r="K863" s="481"/>
      <c r="L863" s="482"/>
      <c r="M863" s="482"/>
      <c r="N863" s="487"/>
      <c r="O863" s="554"/>
      <c r="P863" s="555"/>
      <c r="Q863" s="481"/>
      <c r="R863" s="1097"/>
      <c r="S863" s="1098"/>
      <c r="T863" s="1098"/>
      <c r="U863" s="1096"/>
    </row>
    <row r="864" spans="1:21" s="456" customFormat="1" ht="23.25" customHeight="1">
      <c r="A864" s="467">
        <f t="shared" si="25"/>
        <v>851</v>
      </c>
      <c r="B864" s="1095"/>
      <c r="C864" s="1096"/>
      <c r="D864" s="1095"/>
      <c r="E864" s="1096"/>
      <c r="F864" s="483"/>
      <c r="G864" s="484"/>
      <c r="H864" s="483"/>
      <c r="I864" s="485"/>
      <c r="J864" s="486"/>
      <c r="K864" s="481"/>
      <c r="L864" s="482"/>
      <c r="M864" s="482"/>
      <c r="N864" s="487"/>
      <c r="O864" s="554"/>
      <c r="P864" s="555"/>
      <c r="Q864" s="481"/>
      <c r="R864" s="1097"/>
      <c r="S864" s="1098"/>
      <c r="T864" s="1098"/>
      <c r="U864" s="1096"/>
    </row>
    <row r="865" spans="1:21" s="456" customFormat="1" ht="23.25" customHeight="1">
      <c r="A865" s="467">
        <f t="shared" si="25"/>
        <v>852</v>
      </c>
      <c r="B865" s="1095"/>
      <c r="C865" s="1096"/>
      <c r="D865" s="1095"/>
      <c r="E865" s="1096"/>
      <c r="F865" s="483"/>
      <c r="G865" s="484"/>
      <c r="H865" s="483"/>
      <c r="I865" s="485"/>
      <c r="J865" s="486"/>
      <c r="K865" s="481"/>
      <c r="L865" s="482"/>
      <c r="M865" s="482"/>
      <c r="N865" s="487"/>
      <c r="O865" s="554"/>
      <c r="P865" s="555"/>
      <c r="Q865" s="481"/>
      <c r="R865" s="1097"/>
      <c r="S865" s="1098"/>
      <c r="T865" s="1098"/>
      <c r="U865" s="1096"/>
    </row>
    <row r="866" spans="1:21" s="456" customFormat="1" ht="23.25" customHeight="1">
      <c r="A866" s="467">
        <f t="shared" si="25"/>
        <v>853</v>
      </c>
      <c r="B866" s="1095"/>
      <c r="C866" s="1096"/>
      <c r="D866" s="1095"/>
      <c r="E866" s="1096"/>
      <c r="F866" s="483"/>
      <c r="G866" s="484"/>
      <c r="H866" s="483"/>
      <c r="I866" s="485"/>
      <c r="J866" s="486"/>
      <c r="K866" s="481"/>
      <c r="L866" s="482"/>
      <c r="M866" s="482"/>
      <c r="N866" s="487"/>
      <c r="O866" s="554"/>
      <c r="P866" s="555"/>
      <c r="Q866" s="481"/>
      <c r="R866" s="1097"/>
      <c r="S866" s="1098"/>
      <c r="T866" s="1098"/>
      <c r="U866" s="1096"/>
    </row>
    <row r="867" spans="1:21" s="456" customFormat="1" ht="23.25" customHeight="1">
      <c r="A867" s="467">
        <f t="shared" si="25"/>
        <v>854</v>
      </c>
      <c r="B867" s="1095"/>
      <c r="C867" s="1096"/>
      <c r="D867" s="1095"/>
      <c r="E867" s="1096"/>
      <c r="F867" s="483"/>
      <c r="G867" s="484"/>
      <c r="H867" s="483"/>
      <c r="I867" s="485"/>
      <c r="J867" s="486"/>
      <c r="K867" s="481"/>
      <c r="L867" s="482"/>
      <c r="M867" s="482"/>
      <c r="N867" s="487"/>
      <c r="O867" s="554"/>
      <c r="P867" s="555"/>
      <c r="Q867" s="481"/>
      <c r="R867" s="1097"/>
      <c r="S867" s="1098"/>
      <c r="T867" s="1098"/>
      <c r="U867" s="1096"/>
    </row>
    <row r="868" spans="1:21" s="456" customFormat="1" ht="23.25" customHeight="1">
      <c r="A868" s="467">
        <f t="shared" si="25"/>
        <v>855</v>
      </c>
      <c r="B868" s="1095"/>
      <c r="C868" s="1096"/>
      <c r="D868" s="1095"/>
      <c r="E868" s="1096"/>
      <c r="F868" s="483"/>
      <c r="G868" s="484"/>
      <c r="H868" s="483"/>
      <c r="I868" s="485"/>
      <c r="J868" s="486"/>
      <c r="K868" s="481"/>
      <c r="L868" s="482"/>
      <c r="M868" s="482"/>
      <c r="N868" s="487"/>
      <c r="O868" s="554"/>
      <c r="P868" s="555"/>
      <c r="Q868" s="481"/>
      <c r="R868" s="1097"/>
      <c r="S868" s="1098"/>
      <c r="T868" s="1098"/>
      <c r="U868" s="1096"/>
    </row>
    <row r="869" spans="1:21" s="456" customFormat="1" ht="23.25" customHeight="1">
      <c r="A869" s="467">
        <f t="shared" si="25"/>
        <v>856</v>
      </c>
      <c r="B869" s="1095"/>
      <c r="C869" s="1096"/>
      <c r="D869" s="1095"/>
      <c r="E869" s="1096"/>
      <c r="F869" s="483"/>
      <c r="G869" s="484"/>
      <c r="H869" s="483"/>
      <c r="I869" s="485"/>
      <c r="J869" s="486"/>
      <c r="K869" s="481"/>
      <c r="L869" s="482"/>
      <c r="M869" s="482"/>
      <c r="N869" s="487"/>
      <c r="O869" s="554"/>
      <c r="P869" s="555"/>
      <c r="Q869" s="481"/>
      <c r="R869" s="1097"/>
      <c r="S869" s="1098"/>
      <c r="T869" s="1098"/>
      <c r="U869" s="1096"/>
    </row>
    <row r="870" spans="1:21" s="456" customFormat="1" ht="23.25" customHeight="1">
      <c r="A870" s="467">
        <f t="shared" si="25"/>
        <v>857</v>
      </c>
      <c r="B870" s="1095"/>
      <c r="C870" s="1096"/>
      <c r="D870" s="1095"/>
      <c r="E870" s="1096"/>
      <c r="F870" s="483"/>
      <c r="G870" s="484"/>
      <c r="H870" s="483"/>
      <c r="I870" s="485"/>
      <c r="J870" s="486"/>
      <c r="K870" s="481"/>
      <c r="L870" s="482"/>
      <c r="M870" s="482"/>
      <c r="N870" s="487"/>
      <c r="O870" s="554"/>
      <c r="P870" s="555"/>
      <c r="Q870" s="481"/>
      <c r="R870" s="1097"/>
      <c r="S870" s="1098"/>
      <c r="T870" s="1098"/>
      <c r="U870" s="1096"/>
    </row>
    <row r="871" spans="1:21" s="456" customFormat="1" ht="23.25" customHeight="1">
      <c r="A871" s="467">
        <f t="shared" si="25"/>
        <v>858</v>
      </c>
      <c r="B871" s="1095"/>
      <c r="C871" s="1096"/>
      <c r="D871" s="1095"/>
      <c r="E871" s="1096"/>
      <c r="F871" s="483"/>
      <c r="G871" s="484"/>
      <c r="H871" s="483"/>
      <c r="I871" s="485"/>
      <c r="J871" s="486"/>
      <c r="K871" s="481"/>
      <c r="L871" s="482"/>
      <c r="M871" s="482"/>
      <c r="N871" s="487"/>
      <c r="O871" s="554"/>
      <c r="P871" s="555"/>
      <c r="Q871" s="481"/>
      <c r="R871" s="1097"/>
      <c r="S871" s="1098"/>
      <c r="T871" s="1098"/>
      <c r="U871" s="1096"/>
    </row>
    <row r="872" spans="1:21" s="456" customFormat="1" ht="23.25" customHeight="1">
      <c r="A872" s="467">
        <f t="shared" si="25"/>
        <v>859</v>
      </c>
      <c r="B872" s="1095"/>
      <c r="C872" s="1096"/>
      <c r="D872" s="1095"/>
      <c r="E872" s="1096"/>
      <c r="F872" s="483"/>
      <c r="G872" s="484"/>
      <c r="H872" s="483"/>
      <c r="I872" s="485"/>
      <c r="J872" s="486"/>
      <c r="K872" s="481"/>
      <c r="L872" s="482"/>
      <c r="M872" s="482"/>
      <c r="N872" s="487"/>
      <c r="O872" s="554"/>
      <c r="P872" s="555"/>
      <c r="Q872" s="481"/>
      <c r="R872" s="1097"/>
      <c r="S872" s="1098"/>
      <c r="T872" s="1098"/>
      <c r="U872" s="1096"/>
    </row>
    <row r="873" spans="1:21" s="456" customFormat="1" ht="23.25" customHeight="1">
      <c r="A873" s="467">
        <f t="shared" si="25"/>
        <v>860</v>
      </c>
      <c r="B873" s="1095"/>
      <c r="C873" s="1096"/>
      <c r="D873" s="1095"/>
      <c r="E873" s="1096"/>
      <c r="F873" s="483"/>
      <c r="G873" s="484"/>
      <c r="H873" s="483"/>
      <c r="I873" s="485"/>
      <c r="J873" s="486"/>
      <c r="K873" s="481"/>
      <c r="L873" s="482"/>
      <c r="M873" s="482"/>
      <c r="N873" s="487"/>
      <c r="O873" s="554"/>
      <c r="P873" s="555"/>
      <c r="Q873" s="481"/>
      <c r="R873" s="1097"/>
      <c r="S873" s="1098"/>
      <c r="T873" s="1098"/>
      <c r="U873" s="1096"/>
    </row>
    <row r="874" spans="1:21" s="456" customFormat="1" ht="23.25" customHeight="1">
      <c r="A874" s="467">
        <f t="shared" si="25"/>
        <v>861</v>
      </c>
      <c r="B874" s="1095"/>
      <c r="C874" s="1096"/>
      <c r="D874" s="1095"/>
      <c r="E874" s="1096"/>
      <c r="F874" s="483"/>
      <c r="G874" s="484"/>
      <c r="H874" s="483"/>
      <c r="I874" s="485"/>
      <c r="J874" s="486"/>
      <c r="K874" s="481"/>
      <c r="L874" s="482"/>
      <c r="M874" s="482"/>
      <c r="N874" s="487"/>
      <c r="O874" s="554"/>
      <c r="P874" s="555"/>
      <c r="Q874" s="481"/>
      <c r="R874" s="1097"/>
      <c r="S874" s="1098"/>
      <c r="T874" s="1098"/>
      <c r="U874" s="1096"/>
    </row>
    <row r="875" spans="1:21" s="456" customFormat="1" ht="23.25" customHeight="1">
      <c r="A875" s="467">
        <f t="shared" si="25"/>
        <v>862</v>
      </c>
      <c r="B875" s="1095"/>
      <c r="C875" s="1096"/>
      <c r="D875" s="1095"/>
      <c r="E875" s="1096"/>
      <c r="F875" s="483"/>
      <c r="G875" s="484"/>
      <c r="H875" s="483"/>
      <c r="I875" s="485"/>
      <c r="J875" s="486"/>
      <c r="K875" s="481"/>
      <c r="L875" s="482"/>
      <c r="M875" s="482"/>
      <c r="N875" s="487"/>
      <c r="O875" s="554"/>
      <c r="P875" s="555"/>
      <c r="Q875" s="481"/>
      <c r="R875" s="1097"/>
      <c r="S875" s="1098"/>
      <c r="T875" s="1098"/>
      <c r="U875" s="1096"/>
    </row>
    <row r="876" spans="1:21" s="456" customFormat="1" ht="23.25" customHeight="1">
      <c r="A876" s="467">
        <f t="shared" si="25"/>
        <v>863</v>
      </c>
      <c r="B876" s="1095"/>
      <c r="C876" s="1096"/>
      <c r="D876" s="1095"/>
      <c r="E876" s="1096"/>
      <c r="F876" s="483"/>
      <c r="G876" s="484"/>
      <c r="H876" s="483"/>
      <c r="I876" s="485"/>
      <c r="J876" s="486"/>
      <c r="K876" s="481"/>
      <c r="L876" s="482"/>
      <c r="M876" s="482"/>
      <c r="N876" s="487"/>
      <c r="O876" s="554"/>
      <c r="P876" s="555"/>
      <c r="Q876" s="481"/>
      <c r="R876" s="1097"/>
      <c r="S876" s="1098"/>
      <c r="T876" s="1098"/>
      <c r="U876" s="1096"/>
    </row>
    <row r="877" spans="1:21" s="456" customFormat="1" ht="23.25" customHeight="1">
      <c r="A877" s="467">
        <f t="shared" si="25"/>
        <v>864</v>
      </c>
      <c r="B877" s="1095"/>
      <c r="C877" s="1096"/>
      <c r="D877" s="1095"/>
      <c r="E877" s="1096"/>
      <c r="F877" s="483"/>
      <c r="G877" s="484"/>
      <c r="H877" s="483"/>
      <c r="I877" s="485"/>
      <c r="J877" s="486"/>
      <c r="K877" s="481"/>
      <c r="L877" s="482"/>
      <c r="M877" s="482"/>
      <c r="N877" s="487"/>
      <c r="O877" s="554"/>
      <c r="P877" s="555"/>
      <c r="Q877" s="481"/>
      <c r="R877" s="1097"/>
      <c r="S877" s="1098"/>
      <c r="T877" s="1098"/>
      <c r="U877" s="1096"/>
    </row>
    <row r="878" spans="1:21" s="456" customFormat="1" ht="23.25" customHeight="1">
      <c r="A878" s="467">
        <f t="shared" si="25"/>
        <v>865</v>
      </c>
      <c r="B878" s="1095"/>
      <c r="C878" s="1096"/>
      <c r="D878" s="1095"/>
      <c r="E878" s="1096"/>
      <c r="F878" s="483"/>
      <c r="G878" s="484"/>
      <c r="H878" s="483"/>
      <c r="I878" s="485"/>
      <c r="J878" s="486"/>
      <c r="K878" s="481"/>
      <c r="L878" s="482"/>
      <c r="M878" s="482"/>
      <c r="N878" s="487"/>
      <c r="O878" s="554"/>
      <c r="P878" s="555"/>
      <c r="Q878" s="481"/>
      <c r="R878" s="1097"/>
      <c r="S878" s="1098"/>
      <c r="T878" s="1098"/>
      <c r="U878" s="1096"/>
    </row>
    <row r="879" spans="1:21" s="456" customFormat="1" ht="23.25" customHeight="1">
      <c r="A879" s="467">
        <f t="shared" si="25"/>
        <v>866</v>
      </c>
      <c r="B879" s="1095"/>
      <c r="C879" s="1096"/>
      <c r="D879" s="1095"/>
      <c r="E879" s="1096"/>
      <c r="F879" s="483"/>
      <c r="G879" s="484"/>
      <c r="H879" s="483"/>
      <c r="I879" s="485"/>
      <c r="J879" s="486"/>
      <c r="K879" s="481"/>
      <c r="L879" s="482"/>
      <c r="M879" s="482"/>
      <c r="N879" s="487"/>
      <c r="O879" s="554"/>
      <c r="P879" s="555"/>
      <c r="Q879" s="481"/>
      <c r="R879" s="1097"/>
      <c r="S879" s="1098"/>
      <c r="T879" s="1098"/>
      <c r="U879" s="1096"/>
    </row>
    <row r="880" spans="1:21" s="456" customFormat="1" ht="23.25" customHeight="1">
      <c r="A880" s="467">
        <f t="shared" si="25"/>
        <v>867</v>
      </c>
      <c r="B880" s="1095"/>
      <c r="C880" s="1096"/>
      <c r="D880" s="1095"/>
      <c r="E880" s="1096"/>
      <c r="F880" s="483"/>
      <c r="G880" s="484"/>
      <c r="H880" s="483"/>
      <c r="I880" s="485"/>
      <c r="J880" s="486"/>
      <c r="K880" s="481"/>
      <c r="L880" s="482"/>
      <c r="M880" s="482"/>
      <c r="N880" s="487"/>
      <c r="O880" s="554"/>
      <c r="P880" s="555"/>
      <c r="Q880" s="481"/>
      <c r="R880" s="1097"/>
      <c r="S880" s="1098"/>
      <c r="T880" s="1098"/>
      <c r="U880" s="1096"/>
    </row>
    <row r="881" spans="1:21" s="456" customFormat="1" ht="23.25" customHeight="1">
      <c r="A881" s="467">
        <f t="shared" si="25"/>
        <v>868</v>
      </c>
      <c r="B881" s="1095"/>
      <c r="C881" s="1096"/>
      <c r="D881" s="1095"/>
      <c r="E881" s="1096"/>
      <c r="F881" s="483"/>
      <c r="G881" s="484"/>
      <c r="H881" s="483"/>
      <c r="I881" s="485"/>
      <c r="J881" s="486"/>
      <c r="K881" s="481"/>
      <c r="L881" s="482"/>
      <c r="M881" s="482"/>
      <c r="N881" s="487"/>
      <c r="O881" s="554"/>
      <c r="P881" s="555"/>
      <c r="Q881" s="481"/>
      <c r="R881" s="1097"/>
      <c r="S881" s="1098"/>
      <c r="T881" s="1098"/>
      <c r="U881" s="1096"/>
    </row>
    <row r="882" spans="1:21" s="456" customFormat="1" ht="23.25" customHeight="1">
      <c r="A882" s="467">
        <f t="shared" si="25"/>
        <v>869</v>
      </c>
      <c r="B882" s="1095"/>
      <c r="C882" s="1096"/>
      <c r="D882" s="1095"/>
      <c r="E882" s="1096"/>
      <c r="F882" s="483"/>
      <c r="G882" s="484"/>
      <c r="H882" s="483"/>
      <c r="I882" s="485"/>
      <c r="J882" s="486"/>
      <c r="K882" s="481"/>
      <c r="L882" s="482"/>
      <c r="M882" s="482"/>
      <c r="N882" s="487"/>
      <c r="O882" s="554"/>
      <c r="P882" s="555"/>
      <c r="Q882" s="481"/>
      <c r="R882" s="1097"/>
      <c r="S882" s="1098"/>
      <c r="T882" s="1098"/>
      <c r="U882" s="1096"/>
    </row>
    <row r="883" spans="1:21" s="456" customFormat="1" ht="23.25" customHeight="1">
      <c r="A883" s="467">
        <f t="shared" si="25"/>
        <v>870</v>
      </c>
      <c r="B883" s="1095"/>
      <c r="C883" s="1096"/>
      <c r="D883" s="1095"/>
      <c r="E883" s="1096"/>
      <c r="F883" s="483"/>
      <c r="G883" s="484"/>
      <c r="H883" s="483"/>
      <c r="I883" s="485"/>
      <c r="J883" s="486"/>
      <c r="K883" s="481"/>
      <c r="L883" s="482"/>
      <c r="M883" s="482"/>
      <c r="N883" s="487"/>
      <c r="O883" s="554"/>
      <c r="P883" s="555"/>
      <c r="Q883" s="481"/>
      <c r="R883" s="1097"/>
      <c r="S883" s="1098"/>
      <c r="T883" s="1098"/>
      <c r="U883" s="1096"/>
    </row>
    <row r="884" spans="1:21" s="456" customFormat="1" ht="23.25" customHeight="1">
      <c r="A884" s="467">
        <f t="shared" si="25"/>
        <v>871</v>
      </c>
      <c r="B884" s="1095"/>
      <c r="C884" s="1096"/>
      <c r="D884" s="1095"/>
      <c r="E884" s="1096"/>
      <c r="F884" s="483"/>
      <c r="G884" s="484"/>
      <c r="H884" s="483"/>
      <c r="I884" s="485"/>
      <c r="J884" s="486"/>
      <c r="K884" s="481"/>
      <c r="L884" s="482"/>
      <c r="M884" s="482"/>
      <c r="N884" s="487"/>
      <c r="O884" s="554"/>
      <c r="P884" s="555"/>
      <c r="Q884" s="481"/>
      <c r="R884" s="1097"/>
      <c r="S884" s="1098"/>
      <c r="T884" s="1098"/>
      <c r="U884" s="1096"/>
    </row>
    <row r="885" spans="1:21" s="456" customFormat="1" ht="23.25" customHeight="1">
      <c r="A885" s="467">
        <f>A884+1</f>
        <v>872</v>
      </c>
      <c r="B885" s="1095"/>
      <c r="C885" s="1096"/>
      <c r="D885" s="1095"/>
      <c r="E885" s="1096"/>
      <c r="F885" s="483"/>
      <c r="G885" s="484"/>
      <c r="H885" s="483"/>
      <c r="I885" s="485"/>
      <c r="J885" s="486"/>
      <c r="K885" s="481"/>
      <c r="L885" s="482"/>
      <c r="M885" s="482"/>
      <c r="N885" s="487"/>
      <c r="O885" s="554"/>
      <c r="P885" s="555"/>
      <c r="Q885" s="481"/>
      <c r="R885" s="1097"/>
      <c r="S885" s="1098"/>
      <c r="T885" s="1098"/>
      <c r="U885" s="1096"/>
    </row>
    <row r="886" spans="1:21" s="456" customFormat="1" ht="23.25" customHeight="1">
      <c r="A886" s="467">
        <f t="shared" ref="A886:A924" si="26">A885+1</f>
        <v>873</v>
      </c>
      <c r="B886" s="1095"/>
      <c r="C886" s="1096"/>
      <c r="D886" s="1095"/>
      <c r="E886" s="1096"/>
      <c r="F886" s="483"/>
      <c r="G886" s="484"/>
      <c r="H886" s="483"/>
      <c r="I886" s="485"/>
      <c r="J886" s="486"/>
      <c r="K886" s="481"/>
      <c r="L886" s="482"/>
      <c r="M886" s="482"/>
      <c r="N886" s="487"/>
      <c r="O886" s="554"/>
      <c r="P886" s="555"/>
      <c r="Q886" s="481"/>
      <c r="R886" s="1097"/>
      <c r="S886" s="1098"/>
      <c r="T886" s="1098"/>
      <c r="U886" s="1096"/>
    </row>
    <row r="887" spans="1:21" s="456" customFormat="1" ht="23.25" customHeight="1">
      <c r="A887" s="467">
        <f t="shared" si="26"/>
        <v>874</v>
      </c>
      <c r="B887" s="1095"/>
      <c r="C887" s="1096"/>
      <c r="D887" s="1095"/>
      <c r="E887" s="1096"/>
      <c r="F887" s="483"/>
      <c r="G887" s="484"/>
      <c r="H887" s="483"/>
      <c r="I887" s="485"/>
      <c r="J887" s="486"/>
      <c r="K887" s="481"/>
      <c r="L887" s="482"/>
      <c r="M887" s="482"/>
      <c r="N887" s="487"/>
      <c r="O887" s="554"/>
      <c r="P887" s="555"/>
      <c r="Q887" s="481"/>
      <c r="R887" s="1097"/>
      <c r="S887" s="1098"/>
      <c r="T887" s="1098"/>
      <c r="U887" s="1096"/>
    </row>
    <row r="888" spans="1:21" s="456" customFormat="1" ht="23.25" customHeight="1">
      <c r="A888" s="467">
        <f t="shared" si="26"/>
        <v>875</v>
      </c>
      <c r="B888" s="1095"/>
      <c r="C888" s="1096"/>
      <c r="D888" s="1095"/>
      <c r="E888" s="1096"/>
      <c r="F888" s="483"/>
      <c r="G888" s="484"/>
      <c r="H888" s="483"/>
      <c r="I888" s="485"/>
      <c r="J888" s="486"/>
      <c r="K888" s="481"/>
      <c r="L888" s="482"/>
      <c r="M888" s="482"/>
      <c r="N888" s="487"/>
      <c r="O888" s="554"/>
      <c r="P888" s="555"/>
      <c r="Q888" s="481"/>
      <c r="R888" s="1097"/>
      <c r="S888" s="1098"/>
      <c r="T888" s="1098"/>
      <c r="U888" s="1096"/>
    </row>
    <row r="889" spans="1:21" s="456" customFormat="1" ht="23.25" customHeight="1">
      <c r="A889" s="467">
        <f t="shared" si="26"/>
        <v>876</v>
      </c>
      <c r="B889" s="1095"/>
      <c r="C889" s="1096"/>
      <c r="D889" s="1095"/>
      <c r="E889" s="1096"/>
      <c r="F889" s="483"/>
      <c r="G889" s="484"/>
      <c r="H889" s="483"/>
      <c r="I889" s="485"/>
      <c r="J889" s="486"/>
      <c r="K889" s="481"/>
      <c r="L889" s="482"/>
      <c r="M889" s="482"/>
      <c r="N889" s="487"/>
      <c r="O889" s="554"/>
      <c r="P889" s="555"/>
      <c r="Q889" s="481"/>
      <c r="R889" s="1097"/>
      <c r="S889" s="1098"/>
      <c r="T889" s="1098"/>
      <c r="U889" s="1096"/>
    </row>
    <row r="890" spans="1:21" s="456" customFormat="1" ht="23.25" customHeight="1">
      <c r="A890" s="467">
        <f t="shared" si="26"/>
        <v>877</v>
      </c>
      <c r="B890" s="1095"/>
      <c r="C890" s="1096"/>
      <c r="D890" s="1095"/>
      <c r="E890" s="1096"/>
      <c r="F890" s="483"/>
      <c r="G890" s="484"/>
      <c r="H890" s="483"/>
      <c r="I890" s="485"/>
      <c r="J890" s="486"/>
      <c r="K890" s="481"/>
      <c r="L890" s="482"/>
      <c r="M890" s="482"/>
      <c r="N890" s="487"/>
      <c r="O890" s="554"/>
      <c r="P890" s="555"/>
      <c r="Q890" s="481"/>
      <c r="R890" s="1097"/>
      <c r="S890" s="1098"/>
      <c r="T890" s="1098"/>
      <c r="U890" s="1096"/>
    </row>
    <row r="891" spans="1:21" s="456" customFormat="1" ht="23.25" customHeight="1">
      <c r="A891" s="467">
        <f t="shared" si="26"/>
        <v>878</v>
      </c>
      <c r="B891" s="1095"/>
      <c r="C891" s="1096"/>
      <c r="D891" s="1095"/>
      <c r="E891" s="1096"/>
      <c r="F891" s="483"/>
      <c r="G891" s="484"/>
      <c r="H891" s="483"/>
      <c r="I891" s="485"/>
      <c r="J891" s="486"/>
      <c r="K891" s="481"/>
      <c r="L891" s="482"/>
      <c r="M891" s="482"/>
      <c r="N891" s="487"/>
      <c r="O891" s="554"/>
      <c r="P891" s="555"/>
      <c r="Q891" s="481"/>
      <c r="R891" s="1097"/>
      <c r="S891" s="1098"/>
      <c r="T891" s="1098"/>
      <c r="U891" s="1096"/>
    </row>
    <row r="892" spans="1:21" s="456" customFormat="1" ht="23.25" customHeight="1">
      <c r="A892" s="467">
        <f t="shared" si="26"/>
        <v>879</v>
      </c>
      <c r="B892" s="1095"/>
      <c r="C892" s="1096"/>
      <c r="D892" s="1095"/>
      <c r="E892" s="1096"/>
      <c r="F892" s="483"/>
      <c r="G892" s="484"/>
      <c r="H892" s="483"/>
      <c r="I892" s="485"/>
      <c r="J892" s="486"/>
      <c r="K892" s="481"/>
      <c r="L892" s="482"/>
      <c r="M892" s="482"/>
      <c r="N892" s="487"/>
      <c r="O892" s="554"/>
      <c r="P892" s="555"/>
      <c r="Q892" s="481"/>
      <c r="R892" s="1097"/>
      <c r="S892" s="1098"/>
      <c r="T892" s="1098"/>
      <c r="U892" s="1096"/>
    </row>
    <row r="893" spans="1:21" s="456" customFormat="1" ht="23.25" customHeight="1">
      <c r="A893" s="467">
        <f t="shared" si="26"/>
        <v>880</v>
      </c>
      <c r="B893" s="1095"/>
      <c r="C893" s="1096"/>
      <c r="D893" s="1095"/>
      <c r="E893" s="1096"/>
      <c r="F893" s="483"/>
      <c r="G893" s="484"/>
      <c r="H893" s="483"/>
      <c r="I893" s="485"/>
      <c r="J893" s="486"/>
      <c r="K893" s="481"/>
      <c r="L893" s="482"/>
      <c r="M893" s="482"/>
      <c r="N893" s="487"/>
      <c r="O893" s="554"/>
      <c r="P893" s="555"/>
      <c r="Q893" s="481"/>
      <c r="R893" s="1097"/>
      <c r="S893" s="1098"/>
      <c r="T893" s="1098"/>
      <c r="U893" s="1096"/>
    </row>
    <row r="894" spans="1:21" s="456" customFormat="1" ht="23.25" customHeight="1">
      <c r="A894" s="467">
        <f t="shared" si="26"/>
        <v>881</v>
      </c>
      <c r="B894" s="1095"/>
      <c r="C894" s="1096"/>
      <c r="D894" s="1095"/>
      <c r="E894" s="1096"/>
      <c r="F894" s="483"/>
      <c r="G894" s="484"/>
      <c r="H894" s="483"/>
      <c r="I894" s="485"/>
      <c r="J894" s="486"/>
      <c r="K894" s="481"/>
      <c r="L894" s="482"/>
      <c r="M894" s="482"/>
      <c r="N894" s="487"/>
      <c r="O894" s="554"/>
      <c r="P894" s="555"/>
      <c r="Q894" s="481"/>
      <c r="R894" s="1097"/>
      <c r="S894" s="1098"/>
      <c r="T894" s="1098"/>
      <c r="U894" s="1096"/>
    </row>
    <row r="895" spans="1:21" s="456" customFormat="1" ht="23.25" customHeight="1">
      <c r="A895" s="467">
        <f t="shared" si="26"/>
        <v>882</v>
      </c>
      <c r="B895" s="1095"/>
      <c r="C895" s="1096"/>
      <c r="D895" s="1095"/>
      <c r="E895" s="1096"/>
      <c r="F895" s="483"/>
      <c r="G895" s="484"/>
      <c r="H895" s="483"/>
      <c r="I895" s="485"/>
      <c r="J895" s="486"/>
      <c r="K895" s="481"/>
      <c r="L895" s="482"/>
      <c r="M895" s="482"/>
      <c r="N895" s="487"/>
      <c r="O895" s="554"/>
      <c r="P895" s="555"/>
      <c r="Q895" s="481"/>
      <c r="R895" s="1097"/>
      <c r="S895" s="1098"/>
      <c r="T895" s="1098"/>
      <c r="U895" s="1096"/>
    </row>
    <row r="896" spans="1:21" s="456" customFormat="1" ht="23.25" customHeight="1">
      <c r="A896" s="467">
        <f t="shared" si="26"/>
        <v>883</v>
      </c>
      <c r="B896" s="1095"/>
      <c r="C896" s="1096"/>
      <c r="D896" s="1095"/>
      <c r="E896" s="1096"/>
      <c r="F896" s="483"/>
      <c r="G896" s="484"/>
      <c r="H896" s="483"/>
      <c r="I896" s="485"/>
      <c r="J896" s="486"/>
      <c r="K896" s="481"/>
      <c r="L896" s="482"/>
      <c r="M896" s="482"/>
      <c r="N896" s="487"/>
      <c r="O896" s="554"/>
      <c r="P896" s="555"/>
      <c r="Q896" s="481"/>
      <c r="R896" s="1097"/>
      <c r="S896" s="1098"/>
      <c r="T896" s="1098"/>
      <c r="U896" s="1096"/>
    </row>
    <row r="897" spans="1:21" s="456" customFormat="1" ht="23.25" customHeight="1">
      <c r="A897" s="467">
        <f t="shared" si="26"/>
        <v>884</v>
      </c>
      <c r="B897" s="1095"/>
      <c r="C897" s="1096"/>
      <c r="D897" s="1095"/>
      <c r="E897" s="1096"/>
      <c r="F897" s="483"/>
      <c r="G897" s="484"/>
      <c r="H897" s="483"/>
      <c r="I897" s="485"/>
      <c r="J897" s="486"/>
      <c r="K897" s="481"/>
      <c r="L897" s="482"/>
      <c r="M897" s="482"/>
      <c r="N897" s="487"/>
      <c r="O897" s="554"/>
      <c r="P897" s="555"/>
      <c r="Q897" s="481"/>
      <c r="R897" s="1097"/>
      <c r="S897" s="1098"/>
      <c r="T897" s="1098"/>
      <c r="U897" s="1096"/>
    </row>
    <row r="898" spans="1:21" s="456" customFormat="1" ht="23.25" customHeight="1">
      <c r="A898" s="467">
        <f t="shared" si="26"/>
        <v>885</v>
      </c>
      <c r="B898" s="1095"/>
      <c r="C898" s="1096"/>
      <c r="D898" s="1095"/>
      <c r="E898" s="1096"/>
      <c r="F898" s="483"/>
      <c r="G898" s="484"/>
      <c r="H898" s="483"/>
      <c r="I898" s="485"/>
      <c r="J898" s="486"/>
      <c r="K898" s="481"/>
      <c r="L898" s="482"/>
      <c r="M898" s="482"/>
      <c r="N898" s="487"/>
      <c r="O898" s="554"/>
      <c r="P898" s="555"/>
      <c r="Q898" s="481"/>
      <c r="R898" s="1097"/>
      <c r="S898" s="1098"/>
      <c r="T898" s="1098"/>
      <c r="U898" s="1096"/>
    </row>
    <row r="899" spans="1:21" s="456" customFormat="1" ht="23.25" customHeight="1">
      <c r="A899" s="467">
        <f t="shared" si="26"/>
        <v>886</v>
      </c>
      <c r="B899" s="1095"/>
      <c r="C899" s="1096"/>
      <c r="D899" s="1095"/>
      <c r="E899" s="1096"/>
      <c r="F899" s="483"/>
      <c r="G899" s="484"/>
      <c r="H899" s="483"/>
      <c r="I899" s="485"/>
      <c r="J899" s="486"/>
      <c r="K899" s="481"/>
      <c r="L899" s="482"/>
      <c r="M899" s="482"/>
      <c r="N899" s="487"/>
      <c r="O899" s="554"/>
      <c r="P899" s="555"/>
      <c r="Q899" s="481"/>
      <c r="R899" s="1097"/>
      <c r="S899" s="1098"/>
      <c r="T899" s="1098"/>
      <c r="U899" s="1096"/>
    </row>
    <row r="900" spans="1:21" s="456" customFormat="1" ht="23.25" customHeight="1">
      <c r="A900" s="467">
        <f t="shared" si="26"/>
        <v>887</v>
      </c>
      <c r="B900" s="1095"/>
      <c r="C900" s="1096"/>
      <c r="D900" s="1095"/>
      <c r="E900" s="1096"/>
      <c r="F900" s="483"/>
      <c r="G900" s="484"/>
      <c r="H900" s="483"/>
      <c r="I900" s="485"/>
      <c r="J900" s="486"/>
      <c r="K900" s="481"/>
      <c r="L900" s="482"/>
      <c r="M900" s="482"/>
      <c r="N900" s="487"/>
      <c r="O900" s="554"/>
      <c r="P900" s="555"/>
      <c r="Q900" s="481"/>
      <c r="R900" s="1097"/>
      <c r="S900" s="1098"/>
      <c r="T900" s="1098"/>
      <c r="U900" s="1096"/>
    </row>
    <row r="901" spans="1:21" s="456" customFormat="1" ht="23.25" customHeight="1">
      <c r="A901" s="467">
        <f t="shared" si="26"/>
        <v>888</v>
      </c>
      <c r="B901" s="1095"/>
      <c r="C901" s="1096"/>
      <c r="D901" s="1095"/>
      <c r="E901" s="1096"/>
      <c r="F901" s="483"/>
      <c r="G901" s="484"/>
      <c r="H901" s="483"/>
      <c r="I901" s="485"/>
      <c r="J901" s="486"/>
      <c r="K901" s="481"/>
      <c r="L901" s="482"/>
      <c r="M901" s="482"/>
      <c r="N901" s="487"/>
      <c r="O901" s="554"/>
      <c r="P901" s="555"/>
      <c r="Q901" s="481"/>
      <c r="R901" s="1097"/>
      <c r="S901" s="1098"/>
      <c r="T901" s="1098"/>
      <c r="U901" s="1096"/>
    </row>
    <row r="902" spans="1:21" s="456" customFormat="1" ht="23.25" customHeight="1">
      <c r="A902" s="467">
        <f t="shared" si="26"/>
        <v>889</v>
      </c>
      <c r="B902" s="1095"/>
      <c r="C902" s="1096"/>
      <c r="D902" s="1095"/>
      <c r="E902" s="1096"/>
      <c r="F902" s="483"/>
      <c r="G902" s="484"/>
      <c r="H902" s="483"/>
      <c r="I902" s="485"/>
      <c r="J902" s="486"/>
      <c r="K902" s="481"/>
      <c r="L902" s="482"/>
      <c r="M902" s="482"/>
      <c r="N902" s="487"/>
      <c r="O902" s="554"/>
      <c r="P902" s="555"/>
      <c r="Q902" s="481"/>
      <c r="R902" s="1097"/>
      <c r="S902" s="1098"/>
      <c r="T902" s="1098"/>
      <c r="U902" s="1096"/>
    </row>
    <row r="903" spans="1:21" s="456" customFormat="1" ht="23.25" customHeight="1">
      <c r="A903" s="467">
        <f t="shared" si="26"/>
        <v>890</v>
      </c>
      <c r="B903" s="1095"/>
      <c r="C903" s="1096"/>
      <c r="D903" s="1095"/>
      <c r="E903" s="1096"/>
      <c r="F903" s="483"/>
      <c r="G903" s="484"/>
      <c r="H903" s="483"/>
      <c r="I903" s="485"/>
      <c r="J903" s="486"/>
      <c r="K903" s="481"/>
      <c r="L903" s="482"/>
      <c r="M903" s="482"/>
      <c r="N903" s="487"/>
      <c r="O903" s="554"/>
      <c r="P903" s="555"/>
      <c r="Q903" s="481"/>
      <c r="R903" s="1097"/>
      <c r="S903" s="1098"/>
      <c r="T903" s="1098"/>
      <c r="U903" s="1096"/>
    </row>
    <row r="904" spans="1:21" s="456" customFormat="1" ht="23.25" customHeight="1">
      <c r="A904" s="467">
        <f t="shared" si="26"/>
        <v>891</v>
      </c>
      <c r="B904" s="1095"/>
      <c r="C904" s="1096"/>
      <c r="D904" s="1095"/>
      <c r="E904" s="1096"/>
      <c r="F904" s="483"/>
      <c r="G904" s="484"/>
      <c r="H904" s="483"/>
      <c r="I904" s="485"/>
      <c r="J904" s="486"/>
      <c r="K904" s="481"/>
      <c r="L904" s="482"/>
      <c r="M904" s="482"/>
      <c r="N904" s="487"/>
      <c r="O904" s="554"/>
      <c r="P904" s="555"/>
      <c r="Q904" s="481"/>
      <c r="R904" s="1097"/>
      <c r="S904" s="1098"/>
      <c r="T904" s="1098"/>
      <c r="U904" s="1096"/>
    </row>
    <row r="905" spans="1:21" s="456" customFormat="1" ht="23.25" customHeight="1">
      <c r="A905" s="467">
        <f t="shared" si="26"/>
        <v>892</v>
      </c>
      <c r="B905" s="1095"/>
      <c r="C905" s="1096"/>
      <c r="D905" s="1095"/>
      <c r="E905" s="1096"/>
      <c r="F905" s="483"/>
      <c r="G905" s="484"/>
      <c r="H905" s="483"/>
      <c r="I905" s="485"/>
      <c r="J905" s="486"/>
      <c r="K905" s="481"/>
      <c r="L905" s="482"/>
      <c r="M905" s="482"/>
      <c r="N905" s="487"/>
      <c r="O905" s="554"/>
      <c r="P905" s="555"/>
      <c r="Q905" s="481"/>
      <c r="R905" s="1097"/>
      <c r="S905" s="1098"/>
      <c r="T905" s="1098"/>
      <c r="U905" s="1096"/>
    </row>
    <row r="906" spans="1:21" s="456" customFormat="1" ht="23.25" customHeight="1">
      <c r="A906" s="467">
        <f t="shared" si="26"/>
        <v>893</v>
      </c>
      <c r="B906" s="1095"/>
      <c r="C906" s="1096"/>
      <c r="D906" s="1095"/>
      <c r="E906" s="1096"/>
      <c r="F906" s="483"/>
      <c r="G906" s="484"/>
      <c r="H906" s="483"/>
      <c r="I906" s="485"/>
      <c r="J906" s="486"/>
      <c r="K906" s="481"/>
      <c r="L906" s="482"/>
      <c r="M906" s="482"/>
      <c r="N906" s="487"/>
      <c r="O906" s="554"/>
      <c r="P906" s="555"/>
      <c r="Q906" s="481"/>
      <c r="R906" s="1097"/>
      <c r="S906" s="1098"/>
      <c r="T906" s="1098"/>
      <c r="U906" s="1096"/>
    </row>
    <row r="907" spans="1:21" s="456" customFormat="1" ht="23.25" customHeight="1">
      <c r="A907" s="467">
        <f t="shared" si="26"/>
        <v>894</v>
      </c>
      <c r="B907" s="1095"/>
      <c r="C907" s="1096"/>
      <c r="D907" s="1095"/>
      <c r="E907" s="1096"/>
      <c r="F907" s="483"/>
      <c r="G907" s="484"/>
      <c r="H907" s="483"/>
      <c r="I907" s="485"/>
      <c r="J907" s="486"/>
      <c r="K907" s="481"/>
      <c r="L907" s="482"/>
      <c r="M907" s="482"/>
      <c r="N907" s="487"/>
      <c r="O907" s="554"/>
      <c r="P907" s="555"/>
      <c r="Q907" s="481"/>
      <c r="R907" s="1097"/>
      <c r="S907" s="1098"/>
      <c r="T907" s="1098"/>
      <c r="U907" s="1096"/>
    </row>
    <row r="908" spans="1:21" s="456" customFormat="1" ht="23.25" customHeight="1">
      <c r="A908" s="467">
        <f t="shared" si="26"/>
        <v>895</v>
      </c>
      <c r="B908" s="1095"/>
      <c r="C908" s="1096"/>
      <c r="D908" s="1095"/>
      <c r="E908" s="1096"/>
      <c r="F908" s="483"/>
      <c r="G908" s="484"/>
      <c r="H908" s="483"/>
      <c r="I908" s="485"/>
      <c r="J908" s="486"/>
      <c r="K908" s="481"/>
      <c r="L908" s="482"/>
      <c r="M908" s="482"/>
      <c r="N908" s="487"/>
      <c r="O908" s="554"/>
      <c r="P908" s="555"/>
      <c r="Q908" s="481"/>
      <c r="R908" s="1097"/>
      <c r="S908" s="1098"/>
      <c r="T908" s="1098"/>
      <c r="U908" s="1096"/>
    </row>
    <row r="909" spans="1:21" s="456" customFormat="1" ht="23.25" customHeight="1">
      <c r="A909" s="467">
        <f t="shared" si="26"/>
        <v>896</v>
      </c>
      <c r="B909" s="1095"/>
      <c r="C909" s="1096"/>
      <c r="D909" s="1095"/>
      <c r="E909" s="1096"/>
      <c r="F909" s="483"/>
      <c r="G909" s="484"/>
      <c r="H909" s="483"/>
      <c r="I909" s="485"/>
      <c r="J909" s="486"/>
      <c r="K909" s="481"/>
      <c r="L909" s="482"/>
      <c r="M909" s="482"/>
      <c r="N909" s="487"/>
      <c r="O909" s="554"/>
      <c r="P909" s="555"/>
      <c r="Q909" s="481"/>
      <c r="R909" s="1097"/>
      <c r="S909" s="1098"/>
      <c r="T909" s="1098"/>
      <c r="U909" s="1096"/>
    </row>
    <row r="910" spans="1:21" s="456" customFormat="1" ht="23.25" customHeight="1">
      <c r="A910" s="467">
        <f t="shared" si="26"/>
        <v>897</v>
      </c>
      <c r="B910" s="1095"/>
      <c r="C910" s="1096"/>
      <c r="D910" s="1095"/>
      <c r="E910" s="1096"/>
      <c r="F910" s="483"/>
      <c r="G910" s="484"/>
      <c r="H910" s="483"/>
      <c r="I910" s="485"/>
      <c r="J910" s="486"/>
      <c r="K910" s="481"/>
      <c r="L910" s="482"/>
      <c r="M910" s="482"/>
      <c r="N910" s="487"/>
      <c r="O910" s="554"/>
      <c r="P910" s="555"/>
      <c r="Q910" s="481"/>
      <c r="R910" s="1097"/>
      <c r="S910" s="1098"/>
      <c r="T910" s="1098"/>
      <c r="U910" s="1096"/>
    </row>
    <row r="911" spans="1:21" s="456" customFormat="1" ht="23.25" customHeight="1">
      <c r="A911" s="467">
        <f t="shared" si="26"/>
        <v>898</v>
      </c>
      <c r="B911" s="1095"/>
      <c r="C911" s="1096"/>
      <c r="D911" s="1095"/>
      <c r="E911" s="1096"/>
      <c r="F911" s="483"/>
      <c r="G911" s="484"/>
      <c r="H911" s="483"/>
      <c r="I911" s="485"/>
      <c r="J911" s="486"/>
      <c r="K911" s="481"/>
      <c r="L911" s="482"/>
      <c r="M911" s="482"/>
      <c r="N911" s="487"/>
      <c r="O911" s="554"/>
      <c r="P911" s="555"/>
      <c r="Q911" s="481"/>
      <c r="R911" s="1097"/>
      <c r="S911" s="1098"/>
      <c r="T911" s="1098"/>
      <c r="U911" s="1096"/>
    </row>
    <row r="912" spans="1:21" s="456" customFormat="1" ht="23.25" customHeight="1">
      <c r="A912" s="467">
        <f t="shared" si="26"/>
        <v>899</v>
      </c>
      <c r="B912" s="1095"/>
      <c r="C912" s="1096"/>
      <c r="D912" s="1095"/>
      <c r="E912" s="1096"/>
      <c r="F912" s="483"/>
      <c r="G912" s="484"/>
      <c r="H912" s="483"/>
      <c r="I912" s="485"/>
      <c r="J912" s="486"/>
      <c r="K912" s="481"/>
      <c r="L912" s="482"/>
      <c r="M912" s="482"/>
      <c r="N912" s="487"/>
      <c r="O912" s="554"/>
      <c r="P912" s="555"/>
      <c r="Q912" s="481"/>
      <c r="R912" s="1097"/>
      <c r="S912" s="1098"/>
      <c r="T912" s="1098"/>
      <c r="U912" s="1096"/>
    </row>
    <row r="913" spans="1:21" s="456" customFormat="1" ht="23.25" customHeight="1">
      <c r="A913" s="467">
        <f t="shared" si="26"/>
        <v>900</v>
      </c>
      <c r="B913" s="1095"/>
      <c r="C913" s="1096"/>
      <c r="D913" s="1095"/>
      <c r="E913" s="1096"/>
      <c r="F913" s="483"/>
      <c r="G913" s="484"/>
      <c r="H913" s="483"/>
      <c r="I913" s="485"/>
      <c r="J913" s="486"/>
      <c r="K913" s="481"/>
      <c r="L913" s="482"/>
      <c r="M913" s="482"/>
      <c r="N913" s="487"/>
      <c r="O913" s="554"/>
      <c r="P913" s="555"/>
      <c r="Q913" s="481"/>
      <c r="R913" s="1097"/>
      <c r="S913" s="1098"/>
      <c r="T913" s="1098"/>
      <c r="U913" s="1096"/>
    </row>
    <row r="914" spans="1:21" s="456" customFormat="1" ht="23.25" customHeight="1">
      <c r="A914" s="467">
        <f t="shared" si="26"/>
        <v>901</v>
      </c>
      <c r="B914" s="1095"/>
      <c r="C914" s="1096"/>
      <c r="D914" s="1095"/>
      <c r="E914" s="1096"/>
      <c r="F914" s="483"/>
      <c r="G914" s="484"/>
      <c r="H914" s="483"/>
      <c r="I914" s="485"/>
      <c r="J914" s="486"/>
      <c r="K914" s="481"/>
      <c r="L914" s="482"/>
      <c r="M914" s="482"/>
      <c r="N914" s="487"/>
      <c r="O914" s="554"/>
      <c r="P914" s="555"/>
      <c r="Q914" s="481"/>
      <c r="R914" s="1097"/>
      <c r="S914" s="1098"/>
      <c r="T914" s="1098"/>
      <c r="U914" s="1096"/>
    </row>
    <row r="915" spans="1:21" s="456" customFormat="1" ht="23.25" customHeight="1">
      <c r="A915" s="467">
        <f t="shared" si="26"/>
        <v>902</v>
      </c>
      <c r="B915" s="1095"/>
      <c r="C915" s="1096"/>
      <c r="D915" s="1095"/>
      <c r="E915" s="1096"/>
      <c r="F915" s="483"/>
      <c r="G915" s="484"/>
      <c r="H915" s="483"/>
      <c r="I915" s="485"/>
      <c r="J915" s="486"/>
      <c r="K915" s="481"/>
      <c r="L915" s="482"/>
      <c r="M915" s="482"/>
      <c r="N915" s="487"/>
      <c r="O915" s="554"/>
      <c r="P915" s="555"/>
      <c r="Q915" s="481"/>
      <c r="R915" s="1097"/>
      <c r="S915" s="1098"/>
      <c r="T915" s="1098"/>
      <c r="U915" s="1096"/>
    </row>
    <row r="916" spans="1:21" s="456" customFormat="1" ht="23.25" customHeight="1">
      <c r="A916" s="467">
        <f t="shared" si="26"/>
        <v>903</v>
      </c>
      <c r="B916" s="1095"/>
      <c r="C916" s="1096"/>
      <c r="D916" s="1095"/>
      <c r="E916" s="1096"/>
      <c r="F916" s="483"/>
      <c r="G916" s="484"/>
      <c r="H916" s="483"/>
      <c r="I916" s="485"/>
      <c r="J916" s="486"/>
      <c r="K916" s="481"/>
      <c r="L916" s="482"/>
      <c r="M916" s="482"/>
      <c r="N916" s="487"/>
      <c r="O916" s="554"/>
      <c r="P916" s="555"/>
      <c r="Q916" s="481"/>
      <c r="R916" s="1097"/>
      <c r="S916" s="1098"/>
      <c r="T916" s="1098"/>
      <c r="U916" s="1096"/>
    </row>
    <row r="917" spans="1:21" s="456" customFormat="1" ht="23.25" customHeight="1">
      <c r="A917" s="467">
        <f t="shared" si="26"/>
        <v>904</v>
      </c>
      <c r="B917" s="1095"/>
      <c r="C917" s="1096"/>
      <c r="D917" s="1095"/>
      <c r="E917" s="1096"/>
      <c r="F917" s="483"/>
      <c r="G917" s="484"/>
      <c r="H917" s="483"/>
      <c r="I917" s="485"/>
      <c r="J917" s="486"/>
      <c r="K917" s="481"/>
      <c r="L917" s="482"/>
      <c r="M917" s="482"/>
      <c r="N917" s="487"/>
      <c r="O917" s="554"/>
      <c r="P917" s="555"/>
      <c r="Q917" s="481"/>
      <c r="R917" s="1097"/>
      <c r="S917" s="1098"/>
      <c r="T917" s="1098"/>
      <c r="U917" s="1096"/>
    </row>
    <row r="918" spans="1:21" s="456" customFormat="1" ht="23.25" customHeight="1">
      <c r="A918" s="467">
        <f t="shared" si="26"/>
        <v>905</v>
      </c>
      <c r="B918" s="1095"/>
      <c r="C918" s="1096"/>
      <c r="D918" s="1095"/>
      <c r="E918" s="1096"/>
      <c r="F918" s="483"/>
      <c r="G918" s="484"/>
      <c r="H918" s="483"/>
      <c r="I918" s="485"/>
      <c r="J918" s="486"/>
      <c r="K918" s="481"/>
      <c r="L918" s="482"/>
      <c r="M918" s="482"/>
      <c r="N918" s="487"/>
      <c r="O918" s="554"/>
      <c r="P918" s="555"/>
      <c r="Q918" s="481"/>
      <c r="R918" s="1097"/>
      <c r="S918" s="1098"/>
      <c r="T918" s="1098"/>
      <c r="U918" s="1096"/>
    </row>
    <row r="919" spans="1:21" s="456" customFormat="1" ht="23.25" customHeight="1">
      <c r="A919" s="467">
        <f t="shared" si="26"/>
        <v>906</v>
      </c>
      <c r="B919" s="1095"/>
      <c r="C919" s="1096"/>
      <c r="D919" s="1095"/>
      <c r="E919" s="1096"/>
      <c r="F919" s="483"/>
      <c r="G919" s="484"/>
      <c r="H919" s="483"/>
      <c r="I919" s="485"/>
      <c r="J919" s="486"/>
      <c r="K919" s="481"/>
      <c r="L919" s="482"/>
      <c r="M919" s="482"/>
      <c r="N919" s="487"/>
      <c r="O919" s="554"/>
      <c r="P919" s="555"/>
      <c r="Q919" s="481"/>
      <c r="R919" s="1097"/>
      <c r="S919" s="1098"/>
      <c r="T919" s="1098"/>
      <c r="U919" s="1096"/>
    </row>
    <row r="920" spans="1:21" s="456" customFormat="1" ht="23.25" customHeight="1">
      <c r="A920" s="467">
        <f t="shared" si="26"/>
        <v>907</v>
      </c>
      <c r="B920" s="1095"/>
      <c r="C920" s="1096"/>
      <c r="D920" s="1095"/>
      <c r="E920" s="1096"/>
      <c r="F920" s="483"/>
      <c r="G920" s="484"/>
      <c r="H920" s="483"/>
      <c r="I920" s="485"/>
      <c r="J920" s="486"/>
      <c r="K920" s="481"/>
      <c r="L920" s="482"/>
      <c r="M920" s="482"/>
      <c r="N920" s="487"/>
      <c r="O920" s="554"/>
      <c r="P920" s="555"/>
      <c r="Q920" s="481"/>
      <c r="R920" s="1097"/>
      <c r="S920" s="1098"/>
      <c r="T920" s="1098"/>
      <c r="U920" s="1096"/>
    </row>
    <row r="921" spans="1:21" s="456" customFormat="1" ht="23.25" customHeight="1">
      <c r="A921" s="467">
        <f t="shared" si="26"/>
        <v>908</v>
      </c>
      <c r="B921" s="1095"/>
      <c r="C921" s="1096"/>
      <c r="D921" s="1095"/>
      <c r="E921" s="1096"/>
      <c r="F921" s="483"/>
      <c r="G921" s="484"/>
      <c r="H921" s="483"/>
      <c r="I921" s="485"/>
      <c r="J921" s="486"/>
      <c r="K921" s="481"/>
      <c r="L921" s="482"/>
      <c r="M921" s="482"/>
      <c r="N921" s="487"/>
      <c r="O921" s="554"/>
      <c r="P921" s="555"/>
      <c r="Q921" s="481"/>
      <c r="R921" s="1097"/>
      <c r="S921" s="1098"/>
      <c r="T921" s="1098"/>
      <c r="U921" s="1096"/>
    </row>
    <row r="922" spans="1:21" s="456" customFormat="1" ht="23.25" customHeight="1">
      <c r="A922" s="467">
        <f t="shared" si="26"/>
        <v>909</v>
      </c>
      <c r="B922" s="1095"/>
      <c r="C922" s="1096"/>
      <c r="D922" s="1095"/>
      <c r="E922" s="1096"/>
      <c r="F922" s="483"/>
      <c r="G922" s="484"/>
      <c r="H922" s="483"/>
      <c r="I922" s="485"/>
      <c r="J922" s="486"/>
      <c r="K922" s="481"/>
      <c r="L922" s="482"/>
      <c r="M922" s="482"/>
      <c r="N922" s="487"/>
      <c r="O922" s="554"/>
      <c r="P922" s="555"/>
      <c r="Q922" s="481"/>
      <c r="R922" s="1097"/>
      <c r="S922" s="1098"/>
      <c r="T922" s="1098"/>
      <c r="U922" s="1096"/>
    </row>
    <row r="923" spans="1:21" s="456" customFormat="1" ht="23.25" customHeight="1">
      <c r="A923" s="467">
        <f t="shared" si="26"/>
        <v>910</v>
      </c>
      <c r="B923" s="1095"/>
      <c r="C923" s="1096"/>
      <c r="D923" s="1095"/>
      <c r="E923" s="1096"/>
      <c r="F923" s="483"/>
      <c r="G923" s="484"/>
      <c r="H923" s="483"/>
      <c r="I923" s="485"/>
      <c r="J923" s="486"/>
      <c r="K923" s="481"/>
      <c r="L923" s="482"/>
      <c r="M923" s="482"/>
      <c r="N923" s="487"/>
      <c r="O923" s="554"/>
      <c r="P923" s="555"/>
      <c r="Q923" s="481"/>
      <c r="R923" s="1097"/>
      <c r="S923" s="1098"/>
      <c r="T923" s="1098"/>
      <c r="U923" s="1096"/>
    </row>
    <row r="924" spans="1:21" s="456" customFormat="1" ht="23.25" customHeight="1">
      <c r="A924" s="467">
        <f t="shared" si="26"/>
        <v>911</v>
      </c>
      <c r="B924" s="1095"/>
      <c r="C924" s="1096"/>
      <c r="D924" s="1095"/>
      <c r="E924" s="1096"/>
      <c r="F924" s="483"/>
      <c r="G924" s="484"/>
      <c r="H924" s="483"/>
      <c r="I924" s="485"/>
      <c r="J924" s="486"/>
      <c r="K924" s="481"/>
      <c r="L924" s="482"/>
      <c r="M924" s="482"/>
      <c r="N924" s="487"/>
      <c r="O924" s="554"/>
      <c r="P924" s="555"/>
      <c r="Q924" s="481"/>
      <c r="R924" s="1097"/>
      <c r="S924" s="1098"/>
      <c r="T924" s="1098"/>
      <c r="U924" s="1096"/>
    </row>
    <row r="925" spans="1:21" s="456" customFormat="1" ht="23.25" customHeight="1">
      <c r="A925" s="467">
        <f>A924+1</f>
        <v>912</v>
      </c>
      <c r="B925" s="1095"/>
      <c r="C925" s="1096"/>
      <c r="D925" s="1095"/>
      <c r="E925" s="1096"/>
      <c r="F925" s="483"/>
      <c r="G925" s="484"/>
      <c r="H925" s="483"/>
      <c r="I925" s="485"/>
      <c r="J925" s="486"/>
      <c r="K925" s="481"/>
      <c r="L925" s="482"/>
      <c r="M925" s="482"/>
      <c r="N925" s="487"/>
      <c r="O925" s="554"/>
      <c r="P925" s="555"/>
      <c r="Q925" s="481"/>
      <c r="R925" s="1097"/>
      <c r="S925" s="1098"/>
      <c r="T925" s="1098"/>
      <c r="U925" s="1096"/>
    </row>
    <row r="926" spans="1:21" s="456" customFormat="1" ht="23.25" customHeight="1">
      <c r="A926" s="467">
        <f t="shared" ref="A926:A954" si="27">A925+1</f>
        <v>913</v>
      </c>
      <c r="B926" s="1095"/>
      <c r="C926" s="1096"/>
      <c r="D926" s="1095"/>
      <c r="E926" s="1096"/>
      <c r="F926" s="483"/>
      <c r="G926" s="484"/>
      <c r="H926" s="483"/>
      <c r="I926" s="485"/>
      <c r="J926" s="486"/>
      <c r="K926" s="481"/>
      <c r="L926" s="482"/>
      <c r="M926" s="482"/>
      <c r="N926" s="487"/>
      <c r="O926" s="554"/>
      <c r="P926" s="555"/>
      <c r="Q926" s="481"/>
      <c r="R926" s="1097"/>
      <c r="S926" s="1098"/>
      <c r="T926" s="1098"/>
      <c r="U926" s="1096"/>
    </row>
    <row r="927" spans="1:21" s="456" customFormat="1" ht="23.25" customHeight="1">
      <c r="A927" s="467">
        <f t="shared" si="27"/>
        <v>914</v>
      </c>
      <c r="B927" s="1095"/>
      <c r="C927" s="1096"/>
      <c r="D927" s="1095"/>
      <c r="E927" s="1096"/>
      <c r="F927" s="483"/>
      <c r="G927" s="484"/>
      <c r="H927" s="483"/>
      <c r="I927" s="485"/>
      <c r="J927" s="486"/>
      <c r="K927" s="481"/>
      <c r="L927" s="482"/>
      <c r="M927" s="482"/>
      <c r="N927" s="487"/>
      <c r="O927" s="554"/>
      <c r="P927" s="555"/>
      <c r="Q927" s="481"/>
      <c r="R927" s="1097"/>
      <c r="S927" s="1098"/>
      <c r="T927" s="1098"/>
      <c r="U927" s="1096"/>
    </row>
    <row r="928" spans="1:21" s="456" customFormat="1" ht="23.25" customHeight="1">
      <c r="A928" s="467">
        <f t="shared" si="27"/>
        <v>915</v>
      </c>
      <c r="B928" s="1095"/>
      <c r="C928" s="1096"/>
      <c r="D928" s="1095"/>
      <c r="E928" s="1096"/>
      <c r="F928" s="483"/>
      <c r="G928" s="484"/>
      <c r="H928" s="483"/>
      <c r="I928" s="485"/>
      <c r="J928" s="486"/>
      <c r="K928" s="481"/>
      <c r="L928" s="482"/>
      <c r="M928" s="482"/>
      <c r="N928" s="487"/>
      <c r="O928" s="554"/>
      <c r="P928" s="555"/>
      <c r="Q928" s="481"/>
      <c r="R928" s="1097"/>
      <c r="S928" s="1098"/>
      <c r="T928" s="1098"/>
      <c r="U928" s="1096"/>
    </row>
    <row r="929" spans="1:21" s="456" customFormat="1" ht="23.25" customHeight="1">
      <c r="A929" s="467">
        <f t="shared" si="27"/>
        <v>916</v>
      </c>
      <c r="B929" s="1095"/>
      <c r="C929" s="1096"/>
      <c r="D929" s="1095"/>
      <c r="E929" s="1096"/>
      <c r="F929" s="483"/>
      <c r="G929" s="484"/>
      <c r="H929" s="483"/>
      <c r="I929" s="485"/>
      <c r="J929" s="486"/>
      <c r="K929" s="481"/>
      <c r="L929" s="482"/>
      <c r="M929" s="482"/>
      <c r="N929" s="487"/>
      <c r="O929" s="554"/>
      <c r="P929" s="555"/>
      <c r="Q929" s="481"/>
      <c r="R929" s="1097"/>
      <c r="S929" s="1098"/>
      <c r="T929" s="1098"/>
      <c r="U929" s="1096"/>
    </row>
    <row r="930" spans="1:21" s="456" customFormat="1" ht="23.25" customHeight="1">
      <c r="A930" s="467">
        <f t="shared" si="27"/>
        <v>917</v>
      </c>
      <c r="B930" s="1095"/>
      <c r="C930" s="1096"/>
      <c r="D930" s="1095"/>
      <c r="E930" s="1096"/>
      <c r="F930" s="483"/>
      <c r="G930" s="484"/>
      <c r="H930" s="483"/>
      <c r="I930" s="485"/>
      <c r="J930" s="486"/>
      <c r="K930" s="481"/>
      <c r="L930" s="482"/>
      <c r="M930" s="482"/>
      <c r="N930" s="487"/>
      <c r="O930" s="554"/>
      <c r="P930" s="555"/>
      <c r="Q930" s="481"/>
      <c r="R930" s="1097"/>
      <c r="S930" s="1098"/>
      <c r="T930" s="1098"/>
      <c r="U930" s="1096"/>
    </row>
    <row r="931" spans="1:21" s="456" customFormat="1" ht="23.25" customHeight="1">
      <c r="A931" s="467">
        <f t="shared" si="27"/>
        <v>918</v>
      </c>
      <c r="B931" s="1095"/>
      <c r="C931" s="1096"/>
      <c r="D931" s="1095"/>
      <c r="E931" s="1096"/>
      <c r="F931" s="483"/>
      <c r="G931" s="484"/>
      <c r="H931" s="483"/>
      <c r="I931" s="485"/>
      <c r="J931" s="486"/>
      <c r="K931" s="481"/>
      <c r="L931" s="482"/>
      <c r="M931" s="482"/>
      <c r="N931" s="487"/>
      <c r="O931" s="554"/>
      <c r="P931" s="555"/>
      <c r="Q931" s="481"/>
      <c r="R931" s="1097"/>
      <c r="S931" s="1098"/>
      <c r="T931" s="1098"/>
      <c r="U931" s="1096"/>
    </row>
    <row r="932" spans="1:21" s="456" customFormat="1" ht="23.25" customHeight="1">
      <c r="A932" s="467">
        <f t="shared" si="27"/>
        <v>919</v>
      </c>
      <c r="B932" s="1095"/>
      <c r="C932" s="1096"/>
      <c r="D932" s="1095"/>
      <c r="E932" s="1096"/>
      <c r="F932" s="483"/>
      <c r="G932" s="484"/>
      <c r="H932" s="483"/>
      <c r="I932" s="485"/>
      <c r="J932" s="486"/>
      <c r="K932" s="481"/>
      <c r="L932" s="482"/>
      <c r="M932" s="482"/>
      <c r="N932" s="487"/>
      <c r="O932" s="554"/>
      <c r="P932" s="555"/>
      <c r="Q932" s="481"/>
      <c r="R932" s="1097"/>
      <c r="S932" s="1098"/>
      <c r="T932" s="1098"/>
      <c r="U932" s="1096"/>
    </row>
    <row r="933" spans="1:21" s="456" customFormat="1" ht="23.25" customHeight="1">
      <c r="A933" s="467">
        <f t="shared" si="27"/>
        <v>920</v>
      </c>
      <c r="B933" s="1095"/>
      <c r="C933" s="1096"/>
      <c r="D933" s="1095"/>
      <c r="E933" s="1096"/>
      <c r="F933" s="483"/>
      <c r="G933" s="484"/>
      <c r="H933" s="483"/>
      <c r="I933" s="485"/>
      <c r="J933" s="486"/>
      <c r="K933" s="481"/>
      <c r="L933" s="482"/>
      <c r="M933" s="482"/>
      <c r="N933" s="487"/>
      <c r="O933" s="554"/>
      <c r="P933" s="555"/>
      <c r="Q933" s="481"/>
      <c r="R933" s="1097"/>
      <c r="S933" s="1098"/>
      <c r="T933" s="1098"/>
      <c r="U933" s="1096"/>
    </row>
    <row r="934" spans="1:21" s="456" customFormat="1" ht="23.25" customHeight="1">
      <c r="A934" s="467">
        <f t="shared" si="27"/>
        <v>921</v>
      </c>
      <c r="B934" s="1095"/>
      <c r="C934" s="1096"/>
      <c r="D934" s="1095"/>
      <c r="E934" s="1096"/>
      <c r="F934" s="483"/>
      <c r="G934" s="484"/>
      <c r="H934" s="483"/>
      <c r="I934" s="485"/>
      <c r="J934" s="486"/>
      <c r="K934" s="481"/>
      <c r="L934" s="482"/>
      <c r="M934" s="482"/>
      <c r="N934" s="487"/>
      <c r="O934" s="554"/>
      <c r="P934" s="555"/>
      <c r="Q934" s="481"/>
      <c r="R934" s="1097"/>
      <c r="S934" s="1098"/>
      <c r="T934" s="1098"/>
      <c r="U934" s="1096"/>
    </row>
    <row r="935" spans="1:21" s="456" customFormat="1" ht="23.25" customHeight="1">
      <c r="A935" s="467">
        <f t="shared" si="27"/>
        <v>922</v>
      </c>
      <c r="B935" s="1095"/>
      <c r="C935" s="1096"/>
      <c r="D935" s="1095"/>
      <c r="E935" s="1096"/>
      <c r="F935" s="483"/>
      <c r="G935" s="484"/>
      <c r="H935" s="483"/>
      <c r="I935" s="485"/>
      <c r="J935" s="486"/>
      <c r="K935" s="481"/>
      <c r="L935" s="482"/>
      <c r="M935" s="482"/>
      <c r="N935" s="487"/>
      <c r="O935" s="554"/>
      <c r="P935" s="555"/>
      <c r="Q935" s="481"/>
      <c r="R935" s="1097"/>
      <c r="S935" s="1098"/>
      <c r="T935" s="1098"/>
      <c r="U935" s="1096"/>
    </row>
    <row r="936" spans="1:21" s="456" customFormat="1" ht="23.25" customHeight="1">
      <c r="A936" s="467">
        <f t="shared" si="27"/>
        <v>923</v>
      </c>
      <c r="B936" s="1095"/>
      <c r="C936" s="1096"/>
      <c r="D936" s="1095"/>
      <c r="E936" s="1096"/>
      <c r="F936" s="483"/>
      <c r="G936" s="484"/>
      <c r="H936" s="483"/>
      <c r="I936" s="485"/>
      <c r="J936" s="486"/>
      <c r="K936" s="481"/>
      <c r="L936" s="482"/>
      <c r="M936" s="482"/>
      <c r="N936" s="487"/>
      <c r="O936" s="554"/>
      <c r="P936" s="555"/>
      <c r="Q936" s="481"/>
      <c r="R936" s="1097"/>
      <c r="S936" s="1098"/>
      <c r="T936" s="1098"/>
      <c r="U936" s="1096"/>
    </row>
    <row r="937" spans="1:21" s="456" customFormat="1" ht="23.25" customHeight="1">
      <c r="A937" s="467">
        <f t="shared" si="27"/>
        <v>924</v>
      </c>
      <c r="B937" s="1095"/>
      <c r="C937" s="1096"/>
      <c r="D937" s="1095"/>
      <c r="E937" s="1096"/>
      <c r="F937" s="483"/>
      <c r="G937" s="484"/>
      <c r="H937" s="483"/>
      <c r="I937" s="485"/>
      <c r="J937" s="486"/>
      <c r="K937" s="481"/>
      <c r="L937" s="482"/>
      <c r="M937" s="482"/>
      <c r="N937" s="487"/>
      <c r="O937" s="554"/>
      <c r="P937" s="555"/>
      <c r="Q937" s="481"/>
      <c r="R937" s="1097"/>
      <c r="S937" s="1098"/>
      <c r="T937" s="1098"/>
      <c r="U937" s="1096"/>
    </row>
    <row r="938" spans="1:21" s="456" customFormat="1" ht="23.25" customHeight="1">
      <c r="A938" s="467">
        <f t="shared" si="27"/>
        <v>925</v>
      </c>
      <c r="B938" s="1095"/>
      <c r="C938" s="1096"/>
      <c r="D938" s="1095"/>
      <c r="E938" s="1096"/>
      <c r="F938" s="483"/>
      <c r="G938" s="484"/>
      <c r="H938" s="483"/>
      <c r="I938" s="485"/>
      <c r="J938" s="486"/>
      <c r="K938" s="481"/>
      <c r="L938" s="482"/>
      <c r="M938" s="482"/>
      <c r="N938" s="487"/>
      <c r="O938" s="554"/>
      <c r="P938" s="555"/>
      <c r="Q938" s="481"/>
      <c r="R938" s="1097"/>
      <c r="S938" s="1098"/>
      <c r="T938" s="1098"/>
      <c r="U938" s="1096"/>
    </row>
    <row r="939" spans="1:21" s="456" customFormat="1" ht="23.25" customHeight="1">
      <c r="A939" s="467">
        <f t="shared" si="27"/>
        <v>926</v>
      </c>
      <c r="B939" s="1095"/>
      <c r="C939" s="1096"/>
      <c r="D939" s="1095"/>
      <c r="E939" s="1096"/>
      <c r="F939" s="483"/>
      <c r="G939" s="484"/>
      <c r="H939" s="483"/>
      <c r="I939" s="485"/>
      <c r="J939" s="486"/>
      <c r="K939" s="481"/>
      <c r="L939" s="482"/>
      <c r="M939" s="482"/>
      <c r="N939" s="487"/>
      <c r="O939" s="554"/>
      <c r="P939" s="555"/>
      <c r="Q939" s="481"/>
      <c r="R939" s="1097"/>
      <c r="S939" s="1098"/>
      <c r="T939" s="1098"/>
      <c r="U939" s="1096"/>
    </row>
    <row r="940" spans="1:21" s="456" customFormat="1" ht="23.25" customHeight="1">
      <c r="A940" s="467">
        <f t="shared" si="27"/>
        <v>927</v>
      </c>
      <c r="B940" s="1095"/>
      <c r="C940" s="1096"/>
      <c r="D940" s="1095"/>
      <c r="E940" s="1096"/>
      <c r="F940" s="483"/>
      <c r="G940" s="484"/>
      <c r="H940" s="483"/>
      <c r="I940" s="485"/>
      <c r="J940" s="486"/>
      <c r="K940" s="481"/>
      <c r="L940" s="482"/>
      <c r="M940" s="482"/>
      <c r="N940" s="487"/>
      <c r="O940" s="554"/>
      <c r="P940" s="555"/>
      <c r="Q940" s="481"/>
      <c r="R940" s="1097"/>
      <c r="S940" s="1098"/>
      <c r="T940" s="1098"/>
      <c r="U940" s="1096"/>
    </row>
    <row r="941" spans="1:21" s="456" customFormat="1" ht="23.25" customHeight="1">
      <c r="A941" s="467">
        <f t="shared" si="27"/>
        <v>928</v>
      </c>
      <c r="B941" s="1095"/>
      <c r="C941" s="1096"/>
      <c r="D941" s="1095"/>
      <c r="E941" s="1096"/>
      <c r="F941" s="483"/>
      <c r="G941" s="484"/>
      <c r="H941" s="483"/>
      <c r="I941" s="485"/>
      <c r="J941" s="486"/>
      <c r="K941" s="481"/>
      <c r="L941" s="482"/>
      <c r="M941" s="482"/>
      <c r="N941" s="487"/>
      <c r="O941" s="554"/>
      <c r="P941" s="555"/>
      <c r="Q941" s="481"/>
      <c r="R941" s="1097"/>
      <c r="S941" s="1098"/>
      <c r="T941" s="1098"/>
      <c r="U941" s="1096"/>
    </row>
    <row r="942" spans="1:21" s="456" customFormat="1" ht="23.25" customHeight="1">
      <c r="A942" s="467">
        <f t="shared" si="27"/>
        <v>929</v>
      </c>
      <c r="B942" s="1095"/>
      <c r="C942" s="1096"/>
      <c r="D942" s="1095"/>
      <c r="E942" s="1096"/>
      <c r="F942" s="483"/>
      <c r="G942" s="484"/>
      <c r="H942" s="483"/>
      <c r="I942" s="485"/>
      <c r="J942" s="486"/>
      <c r="K942" s="481"/>
      <c r="L942" s="482"/>
      <c r="M942" s="482"/>
      <c r="N942" s="487"/>
      <c r="O942" s="554"/>
      <c r="P942" s="555"/>
      <c r="Q942" s="481"/>
      <c r="R942" s="1097"/>
      <c r="S942" s="1098"/>
      <c r="T942" s="1098"/>
      <c r="U942" s="1096"/>
    </row>
    <row r="943" spans="1:21" s="456" customFormat="1" ht="23.25" customHeight="1">
      <c r="A943" s="467">
        <f t="shared" si="27"/>
        <v>930</v>
      </c>
      <c r="B943" s="1095"/>
      <c r="C943" s="1096"/>
      <c r="D943" s="1095"/>
      <c r="E943" s="1096"/>
      <c r="F943" s="483"/>
      <c r="G943" s="484"/>
      <c r="H943" s="483"/>
      <c r="I943" s="485"/>
      <c r="J943" s="486"/>
      <c r="K943" s="481"/>
      <c r="L943" s="482"/>
      <c r="M943" s="482"/>
      <c r="N943" s="487"/>
      <c r="O943" s="554"/>
      <c r="P943" s="555"/>
      <c r="Q943" s="481"/>
      <c r="R943" s="1097"/>
      <c r="S943" s="1098"/>
      <c r="T943" s="1098"/>
      <c r="U943" s="1096"/>
    </row>
    <row r="944" spans="1:21" s="456" customFormat="1" ht="23.25" customHeight="1">
      <c r="A944" s="467">
        <f t="shared" si="27"/>
        <v>931</v>
      </c>
      <c r="B944" s="1095"/>
      <c r="C944" s="1096"/>
      <c r="D944" s="1095"/>
      <c r="E944" s="1096"/>
      <c r="F944" s="483"/>
      <c r="G944" s="484"/>
      <c r="H944" s="483"/>
      <c r="I944" s="485"/>
      <c r="J944" s="486"/>
      <c r="K944" s="481"/>
      <c r="L944" s="482"/>
      <c r="M944" s="482"/>
      <c r="N944" s="487"/>
      <c r="O944" s="554"/>
      <c r="P944" s="555"/>
      <c r="Q944" s="481"/>
      <c r="R944" s="1097"/>
      <c r="S944" s="1098"/>
      <c r="T944" s="1098"/>
      <c r="U944" s="1096"/>
    </row>
    <row r="945" spans="1:21" s="456" customFormat="1" ht="23.25" customHeight="1">
      <c r="A945" s="467">
        <f t="shared" si="27"/>
        <v>932</v>
      </c>
      <c r="B945" s="1095"/>
      <c r="C945" s="1096"/>
      <c r="D945" s="1095"/>
      <c r="E945" s="1096"/>
      <c r="F945" s="483"/>
      <c r="G945" s="484"/>
      <c r="H945" s="483"/>
      <c r="I945" s="485"/>
      <c r="J945" s="486"/>
      <c r="K945" s="481"/>
      <c r="L945" s="482"/>
      <c r="M945" s="482"/>
      <c r="N945" s="487"/>
      <c r="O945" s="554"/>
      <c r="P945" s="555"/>
      <c r="Q945" s="481"/>
      <c r="R945" s="1097"/>
      <c r="S945" s="1098"/>
      <c r="T945" s="1098"/>
      <c r="U945" s="1096"/>
    </row>
    <row r="946" spans="1:21" s="456" customFormat="1" ht="23.25" customHeight="1">
      <c r="A946" s="467">
        <f t="shared" si="27"/>
        <v>933</v>
      </c>
      <c r="B946" s="1095"/>
      <c r="C946" s="1096"/>
      <c r="D946" s="1095"/>
      <c r="E946" s="1096"/>
      <c r="F946" s="483"/>
      <c r="G946" s="484"/>
      <c r="H946" s="483"/>
      <c r="I946" s="485"/>
      <c r="J946" s="486"/>
      <c r="K946" s="481"/>
      <c r="L946" s="482"/>
      <c r="M946" s="482"/>
      <c r="N946" s="487"/>
      <c r="O946" s="554"/>
      <c r="P946" s="555"/>
      <c r="Q946" s="481"/>
      <c r="R946" s="1097"/>
      <c r="S946" s="1098"/>
      <c r="T946" s="1098"/>
      <c r="U946" s="1096"/>
    </row>
    <row r="947" spans="1:21" s="456" customFormat="1" ht="23.25" customHeight="1">
      <c r="A947" s="467">
        <f t="shared" si="27"/>
        <v>934</v>
      </c>
      <c r="B947" s="1095"/>
      <c r="C947" s="1096"/>
      <c r="D947" s="1095"/>
      <c r="E947" s="1096"/>
      <c r="F947" s="483"/>
      <c r="G947" s="484"/>
      <c r="H947" s="483"/>
      <c r="I947" s="485"/>
      <c r="J947" s="486"/>
      <c r="K947" s="481"/>
      <c r="L947" s="482"/>
      <c r="M947" s="482"/>
      <c r="N947" s="487"/>
      <c r="O947" s="554"/>
      <c r="P947" s="555"/>
      <c r="Q947" s="481"/>
      <c r="R947" s="1097"/>
      <c r="S947" s="1098"/>
      <c r="T947" s="1098"/>
      <c r="U947" s="1096"/>
    </row>
    <row r="948" spans="1:21" s="456" customFormat="1" ht="23.25" customHeight="1">
      <c r="A948" s="467">
        <f t="shared" si="27"/>
        <v>935</v>
      </c>
      <c r="B948" s="1095"/>
      <c r="C948" s="1096"/>
      <c r="D948" s="1095"/>
      <c r="E948" s="1096"/>
      <c r="F948" s="483"/>
      <c r="G948" s="484"/>
      <c r="H948" s="483"/>
      <c r="I948" s="485"/>
      <c r="J948" s="486"/>
      <c r="K948" s="481"/>
      <c r="L948" s="482"/>
      <c r="M948" s="482"/>
      <c r="N948" s="487"/>
      <c r="O948" s="554"/>
      <c r="P948" s="555"/>
      <c r="Q948" s="481"/>
      <c r="R948" s="1097"/>
      <c r="S948" s="1098"/>
      <c r="T948" s="1098"/>
      <c r="U948" s="1096"/>
    </row>
    <row r="949" spans="1:21" s="456" customFormat="1" ht="23.25" customHeight="1">
      <c r="A949" s="467">
        <f t="shared" si="27"/>
        <v>936</v>
      </c>
      <c r="B949" s="1095"/>
      <c r="C949" s="1096"/>
      <c r="D949" s="1095"/>
      <c r="E949" s="1096"/>
      <c r="F949" s="483"/>
      <c r="G949" s="484"/>
      <c r="H949" s="483"/>
      <c r="I949" s="485"/>
      <c r="J949" s="486"/>
      <c r="K949" s="481"/>
      <c r="L949" s="482"/>
      <c r="M949" s="482"/>
      <c r="N949" s="487"/>
      <c r="O949" s="554"/>
      <c r="P949" s="555"/>
      <c r="Q949" s="481"/>
      <c r="R949" s="1097"/>
      <c r="S949" s="1098"/>
      <c r="T949" s="1098"/>
      <c r="U949" s="1096"/>
    </row>
    <row r="950" spans="1:21" s="456" customFormat="1" ht="23.25" customHeight="1">
      <c r="A950" s="467">
        <f t="shared" si="27"/>
        <v>937</v>
      </c>
      <c r="B950" s="1095"/>
      <c r="C950" s="1096"/>
      <c r="D950" s="1095"/>
      <c r="E950" s="1096"/>
      <c r="F950" s="483"/>
      <c r="G950" s="484"/>
      <c r="H950" s="483"/>
      <c r="I950" s="485"/>
      <c r="J950" s="486"/>
      <c r="K950" s="481"/>
      <c r="L950" s="482"/>
      <c r="M950" s="482"/>
      <c r="N950" s="487"/>
      <c r="O950" s="554"/>
      <c r="P950" s="555"/>
      <c r="Q950" s="481"/>
      <c r="R950" s="1097"/>
      <c r="S950" s="1098"/>
      <c r="T950" s="1098"/>
      <c r="U950" s="1096"/>
    </row>
    <row r="951" spans="1:21" s="456" customFormat="1" ht="23.25" customHeight="1">
      <c r="A951" s="467">
        <f t="shared" si="27"/>
        <v>938</v>
      </c>
      <c r="B951" s="1095"/>
      <c r="C951" s="1096"/>
      <c r="D951" s="1095"/>
      <c r="E951" s="1096"/>
      <c r="F951" s="483"/>
      <c r="G951" s="484"/>
      <c r="H951" s="483"/>
      <c r="I951" s="485"/>
      <c r="J951" s="486"/>
      <c r="K951" s="481"/>
      <c r="L951" s="482"/>
      <c r="M951" s="482"/>
      <c r="N951" s="487"/>
      <c r="O951" s="554"/>
      <c r="P951" s="555"/>
      <c r="Q951" s="481"/>
      <c r="R951" s="1097"/>
      <c r="S951" s="1098"/>
      <c r="T951" s="1098"/>
      <c r="U951" s="1096"/>
    </row>
    <row r="952" spans="1:21" s="456" customFormat="1" ht="23.25" customHeight="1">
      <c r="A952" s="467">
        <f t="shared" si="27"/>
        <v>939</v>
      </c>
      <c r="B952" s="1095"/>
      <c r="C952" s="1096"/>
      <c r="D952" s="1095"/>
      <c r="E952" s="1096"/>
      <c r="F952" s="483"/>
      <c r="G952" s="484"/>
      <c r="H952" s="483"/>
      <c r="I952" s="485"/>
      <c r="J952" s="486"/>
      <c r="K952" s="481"/>
      <c r="L952" s="482"/>
      <c r="M952" s="482"/>
      <c r="N952" s="487"/>
      <c r="O952" s="554"/>
      <c r="P952" s="555"/>
      <c r="Q952" s="481"/>
      <c r="R952" s="1097"/>
      <c r="S952" s="1098"/>
      <c r="T952" s="1098"/>
      <c r="U952" s="1096"/>
    </row>
    <row r="953" spans="1:21" s="456" customFormat="1" ht="23.25" customHeight="1">
      <c r="A953" s="467">
        <f t="shared" si="27"/>
        <v>940</v>
      </c>
      <c r="B953" s="1095"/>
      <c r="C953" s="1096"/>
      <c r="D953" s="1095"/>
      <c r="E953" s="1096"/>
      <c r="F953" s="483"/>
      <c r="G953" s="484"/>
      <c r="H953" s="483"/>
      <c r="I953" s="485"/>
      <c r="J953" s="486"/>
      <c r="K953" s="481"/>
      <c r="L953" s="482"/>
      <c r="M953" s="482"/>
      <c r="N953" s="487"/>
      <c r="O953" s="554"/>
      <c r="P953" s="555"/>
      <c r="Q953" s="481"/>
      <c r="R953" s="1097"/>
      <c r="S953" s="1098"/>
      <c r="T953" s="1098"/>
      <c r="U953" s="1096"/>
    </row>
    <row r="954" spans="1:21" s="456" customFormat="1" ht="23.25" customHeight="1">
      <c r="A954" s="467">
        <f t="shared" si="27"/>
        <v>941</v>
      </c>
      <c r="B954" s="1095"/>
      <c r="C954" s="1096"/>
      <c r="D954" s="1095"/>
      <c r="E954" s="1096"/>
      <c r="F954" s="483"/>
      <c r="G954" s="484"/>
      <c r="H954" s="483"/>
      <c r="I954" s="485"/>
      <c r="J954" s="486"/>
      <c r="K954" s="481"/>
      <c r="L954" s="482"/>
      <c r="M954" s="482"/>
      <c r="N954" s="487"/>
      <c r="O954" s="554"/>
      <c r="P954" s="555"/>
      <c r="Q954" s="481"/>
      <c r="R954" s="1097"/>
      <c r="S954" s="1098"/>
      <c r="T954" s="1098"/>
      <c r="U954" s="1096"/>
    </row>
    <row r="955" spans="1:21" s="456" customFormat="1" ht="23.25" customHeight="1">
      <c r="A955" s="467">
        <f>A954+1</f>
        <v>942</v>
      </c>
      <c r="B955" s="1095"/>
      <c r="C955" s="1096"/>
      <c r="D955" s="1095"/>
      <c r="E955" s="1096"/>
      <c r="F955" s="483"/>
      <c r="G955" s="484"/>
      <c r="H955" s="483"/>
      <c r="I955" s="485"/>
      <c r="J955" s="486"/>
      <c r="K955" s="481"/>
      <c r="L955" s="482"/>
      <c r="M955" s="482"/>
      <c r="N955" s="487"/>
      <c r="O955" s="554"/>
      <c r="P955" s="555"/>
      <c r="Q955" s="481"/>
      <c r="R955" s="1097"/>
      <c r="S955" s="1098"/>
      <c r="T955" s="1098"/>
      <c r="U955" s="1096"/>
    </row>
    <row r="956" spans="1:21" s="456" customFormat="1" ht="23.25" customHeight="1">
      <c r="A956" s="467">
        <f t="shared" ref="A956:A984" si="28">A955+1</f>
        <v>943</v>
      </c>
      <c r="B956" s="1095"/>
      <c r="C956" s="1096"/>
      <c r="D956" s="1095"/>
      <c r="E956" s="1096"/>
      <c r="F956" s="483"/>
      <c r="G956" s="484"/>
      <c r="H956" s="483"/>
      <c r="I956" s="485"/>
      <c r="J956" s="486"/>
      <c r="K956" s="481"/>
      <c r="L956" s="482"/>
      <c r="M956" s="482"/>
      <c r="N956" s="487"/>
      <c r="O956" s="554"/>
      <c r="P956" s="555"/>
      <c r="Q956" s="481"/>
      <c r="R956" s="1097"/>
      <c r="S956" s="1098"/>
      <c r="T956" s="1098"/>
      <c r="U956" s="1096"/>
    </row>
    <row r="957" spans="1:21" s="456" customFormat="1" ht="23.25" customHeight="1">
      <c r="A957" s="467">
        <f t="shared" si="28"/>
        <v>944</v>
      </c>
      <c r="B957" s="1095"/>
      <c r="C957" s="1096"/>
      <c r="D957" s="1095"/>
      <c r="E957" s="1096"/>
      <c r="F957" s="483"/>
      <c r="G957" s="484"/>
      <c r="H957" s="483"/>
      <c r="I957" s="485"/>
      <c r="J957" s="486"/>
      <c r="K957" s="481"/>
      <c r="L957" s="482"/>
      <c r="M957" s="482"/>
      <c r="N957" s="487"/>
      <c r="O957" s="554"/>
      <c r="P957" s="555"/>
      <c r="Q957" s="481"/>
      <c r="R957" s="1097"/>
      <c r="S957" s="1098"/>
      <c r="T957" s="1098"/>
      <c r="U957" s="1096"/>
    </row>
    <row r="958" spans="1:21" s="456" customFormat="1" ht="23.25" customHeight="1">
      <c r="A958" s="467">
        <f t="shared" si="28"/>
        <v>945</v>
      </c>
      <c r="B958" s="1095"/>
      <c r="C958" s="1096"/>
      <c r="D958" s="1095"/>
      <c r="E958" s="1096"/>
      <c r="F958" s="483"/>
      <c r="G958" s="484"/>
      <c r="H958" s="483"/>
      <c r="I958" s="485"/>
      <c r="J958" s="486"/>
      <c r="K958" s="481"/>
      <c r="L958" s="482"/>
      <c r="M958" s="482"/>
      <c r="N958" s="487"/>
      <c r="O958" s="554"/>
      <c r="P958" s="555"/>
      <c r="Q958" s="481"/>
      <c r="R958" s="1097"/>
      <c r="S958" s="1098"/>
      <c r="T958" s="1098"/>
      <c r="U958" s="1096"/>
    </row>
    <row r="959" spans="1:21" s="456" customFormat="1" ht="23.25" customHeight="1">
      <c r="A959" s="467">
        <f t="shared" si="28"/>
        <v>946</v>
      </c>
      <c r="B959" s="1095"/>
      <c r="C959" s="1096"/>
      <c r="D959" s="1095"/>
      <c r="E959" s="1096"/>
      <c r="F959" s="483"/>
      <c r="G959" s="484"/>
      <c r="H959" s="483"/>
      <c r="I959" s="485"/>
      <c r="J959" s="486"/>
      <c r="K959" s="481"/>
      <c r="L959" s="482"/>
      <c r="M959" s="482"/>
      <c r="N959" s="487"/>
      <c r="O959" s="554"/>
      <c r="P959" s="555"/>
      <c r="Q959" s="481"/>
      <c r="R959" s="1097"/>
      <c r="S959" s="1098"/>
      <c r="T959" s="1098"/>
      <c r="U959" s="1096"/>
    </row>
    <row r="960" spans="1:21" s="456" customFormat="1" ht="23.25" customHeight="1">
      <c r="A960" s="467">
        <f t="shared" si="28"/>
        <v>947</v>
      </c>
      <c r="B960" s="1095"/>
      <c r="C960" s="1096"/>
      <c r="D960" s="1095"/>
      <c r="E960" s="1096"/>
      <c r="F960" s="483"/>
      <c r="G960" s="484"/>
      <c r="H960" s="483"/>
      <c r="I960" s="485"/>
      <c r="J960" s="486"/>
      <c r="K960" s="481"/>
      <c r="L960" s="482"/>
      <c r="M960" s="482"/>
      <c r="N960" s="487"/>
      <c r="O960" s="554"/>
      <c r="P960" s="555"/>
      <c r="Q960" s="481"/>
      <c r="R960" s="1097"/>
      <c r="S960" s="1098"/>
      <c r="T960" s="1098"/>
      <c r="U960" s="1096"/>
    </row>
    <row r="961" spans="1:21" s="456" customFormat="1" ht="23.25" customHeight="1">
      <c r="A961" s="467">
        <f t="shared" si="28"/>
        <v>948</v>
      </c>
      <c r="B961" s="1095"/>
      <c r="C961" s="1096"/>
      <c r="D961" s="1095"/>
      <c r="E961" s="1096"/>
      <c r="F961" s="483"/>
      <c r="G961" s="484"/>
      <c r="H961" s="483"/>
      <c r="I961" s="485"/>
      <c r="J961" s="486"/>
      <c r="K961" s="481"/>
      <c r="L961" s="482"/>
      <c r="M961" s="482"/>
      <c r="N961" s="487"/>
      <c r="O961" s="554"/>
      <c r="P961" s="555"/>
      <c r="Q961" s="481"/>
      <c r="R961" s="1097"/>
      <c r="S961" s="1098"/>
      <c r="T961" s="1098"/>
      <c r="U961" s="1096"/>
    </row>
    <row r="962" spans="1:21" s="456" customFormat="1" ht="23.25" customHeight="1">
      <c r="A962" s="467">
        <f t="shared" si="28"/>
        <v>949</v>
      </c>
      <c r="B962" s="1095"/>
      <c r="C962" s="1096"/>
      <c r="D962" s="1095"/>
      <c r="E962" s="1096"/>
      <c r="F962" s="483"/>
      <c r="G962" s="484"/>
      <c r="H962" s="483"/>
      <c r="I962" s="485"/>
      <c r="J962" s="486"/>
      <c r="K962" s="481"/>
      <c r="L962" s="482"/>
      <c r="M962" s="482"/>
      <c r="N962" s="487"/>
      <c r="O962" s="554"/>
      <c r="P962" s="555"/>
      <c r="Q962" s="481"/>
      <c r="R962" s="1097"/>
      <c r="S962" s="1098"/>
      <c r="T962" s="1098"/>
      <c r="U962" s="1096"/>
    </row>
    <row r="963" spans="1:21" s="456" customFormat="1" ht="23.25" customHeight="1">
      <c r="A963" s="467">
        <f t="shared" si="28"/>
        <v>950</v>
      </c>
      <c r="B963" s="1095"/>
      <c r="C963" s="1096"/>
      <c r="D963" s="1095"/>
      <c r="E963" s="1096"/>
      <c r="F963" s="483"/>
      <c r="G963" s="484"/>
      <c r="H963" s="483"/>
      <c r="I963" s="485"/>
      <c r="J963" s="486"/>
      <c r="K963" s="481"/>
      <c r="L963" s="482"/>
      <c r="M963" s="482"/>
      <c r="N963" s="487"/>
      <c r="O963" s="554"/>
      <c r="P963" s="555"/>
      <c r="Q963" s="481"/>
      <c r="R963" s="1097"/>
      <c r="S963" s="1098"/>
      <c r="T963" s="1098"/>
      <c r="U963" s="1096"/>
    </row>
    <row r="964" spans="1:21" s="456" customFormat="1" ht="23.25" customHeight="1">
      <c r="A964" s="467">
        <f t="shared" si="28"/>
        <v>951</v>
      </c>
      <c r="B964" s="1095"/>
      <c r="C964" s="1096"/>
      <c r="D964" s="1095"/>
      <c r="E964" s="1096"/>
      <c r="F964" s="483"/>
      <c r="G964" s="484"/>
      <c r="H964" s="483"/>
      <c r="I964" s="485"/>
      <c r="J964" s="486"/>
      <c r="K964" s="481"/>
      <c r="L964" s="482"/>
      <c r="M964" s="482"/>
      <c r="N964" s="487"/>
      <c r="O964" s="554"/>
      <c r="P964" s="555"/>
      <c r="Q964" s="481"/>
      <c r="R964" s="1097"/>
      <c r="S964" s="1098"/>
      <c r="T964" s="1098"/>
      <c r="U964" s="1096"/>
    </row>
    <row r="965" spans="1:21" s="456" customFormat="1" ht="23.25" customHeight="1">
      <c r="A965" s="467">
        <f t="shared" si="28"/>
        <v>952</v>
      </c>
      <c r="B965" s="1095"/>
      <c r="C965" s="1096"/>
      <c r="D965" s="1095"/>
      <c r="E965" s="1096"/>
      <c r="F965" s="483"/>
      <c r="G965" s="484"/>
      <c r="H965" s="483"/>
      <c r="I965" s="485"/>
      <c r="J965" s="486"/>
      <c r="K965" s="481"/>
      <c r="L965" s="482"/>
      <c r="M965" s="482"/>
      <c r="N965" s="487"/>
      <c r="O965" s="554"/>
      <c r="P965" s="555"/>
      <c r="Q965" s="481"/>
      <c r="R965" s="1097"/>
      <c r="S965" s="1098"/>
      <c r="T965" s="1098"/>
      <c r="U965" s="1096"/>
    </row>
    <row r="966" spans="1:21" s="456" customFormat="1" ht="23.25" customHeight="1">
      <c r="A966" s="467">
        <f t="shared" si="28"/>
        <v>953</v>
      </c>
      <c r="B966" s="1095"/>
      <c r="C966" s="1096"/>
      <c r="D966" s="1095"/>
      <c r="E966" s="1096"/>
      <c r="F966" s="483"/>
      <c r="G966" s="484"/>
      <c r="H966" s="483"/>
      <c r="I966" s="485"/>
      <c r="J966" s="486"/>
      <c r="K966" s="481"/>
      <c r="L966" s="482"/>
      <c r="M966" s="482"/>
      <c r="N966" s="487"/>
      <c r="O966" s="554"/>
      <c r="P966" s="555"/>
      <c r="Q966" s="481"/>
      <c r="R966" s="1097"/>
      <c r="S966" s="1098"/>
      <c r="T966" s="1098"/>
      <c r="U966" s="1096"/>
    </row>
    <row r="967" spans="1:21" s="456" customFormat="1" ht="23.25" customHeight="1">
      <c r="A967" s="467">
        <f t="shared" si="28"/>
        <v>954</v>
      </c>
      <c r="B967" s="1095"/>
      <c r="C967" s="1096"/>
      <c r="D967" s="1095"/>
      <c r="E967" s="1096"/>
      <c r="F967" s="483"/>
      <c r="G967" s="484"/>
      <c r="H967" s="483"/>
      <c r="I967" s="485"/>
      <c r="J967" s="486"/>
      <c r="K967" s="481"/>
      <c r="L967" s="482"/>
      <c r="M967" s="482"/>
      <c r="N967" s="487"/>
      <c r="O967" s="554"/>
      <c r="P967" s="555"/>
      <c r="Q967" s="481"/>
      <c r="R967" s="1097"/>
      <c r="S967" s="1098"/>
      <c r="T967" s="1098"/>
      <c r="U967" s="1096"/>
    </row>
    <row r="968" spans="1:21" s="456" customFormat="1" ht="23.25" customHeight="1">
      <c r="A968" s="467">
        <f t="shared" si="28"/>
        <v>955</v>
      </c>
      <c r="B968" s="1095"/>
      <c r="C968" s="1096"/>
      <c r="D968" s="1095"/>
      <c r="E968" s="1096"/>
      <c r="F968" s="483"/>
      <c r="G968" s="484"/>
      <c r="H968" s="483"/>
      <c r="I968" s="485"/>
      <c r="J968" s="486"/>
      <c r="K968" s="481"/>
      <c r="L968" s="482"/>
      <c r="M968" s="482"/>
      <c r="N968" s="487"/>
      <c r="O968" s="554"/>
      <c r="P968" s="555"/>
      <c r="Q968" s="481"/>
      <c r="R968" s="1097"/>
      <c r="S968" s="1098"/>
      <c r="T968" s="1098"/>
      <c r="U968" s="1096"/>
    </row>
    <row r="969" spans="1:21" s="456" customFormat="1" ht="23.25" customHeight="1">
      <c r="A969" s="467">
        <f t="shared" si="28"/>
        <v>956</v>
      </c>
      <c r="B969" s="1095"/>
      <c r="C969" s="1096"/>
      <c r="D969" s="1095"/>
      <c r="E969" s="1096"/>
      <c r="F969" s="483"/>
      <c r="G969" s="484"/>
      <c r="H969" s="483"/>
      <c r="I969" s="485"/>
      <c r="J969" s="486"/>
      <c r="K969" s="481"/>
      <c r="L969" s="482"/>
      <c r="M969" s="482"/>
      <c r="N969" s="487"/>
      <c r="O969" s="554"/>
      <c r="P969" s="555"/>
      <c r="Q969" s="481"/>
      <c r="R969" s="1097"/>
      <c r="S969" s="1098"/>
      <c r="T969" s="1098"/>
      <c r="U969" s="1096"/>
    </row>
    <row r="970" spans="1:21" s="456" customFormat="1" ht="23.25" customHeight="1">
      <c r="A970" s="467">
        <f t="shared" si="28"/>
        <v>957</v>
      </c>
      <c r="B970" s="1095"/>
      <c r="C970" s="1096"/>
      <c r="D970" s="1095"/>
      <c r="E970" s="1096"/>
      <c r="F970" s="483"/>
      <c r="G970" s="484"/>
      <c r="H970" s="483"/>
      <c r="I970" s="485"/>
      <c r="J970" s="486"/>
      <c r="K970" s="481"/>
      <c r="L970" s="482"/>
      <c r="M970" s="482"/>
      <c r="N970" s="487"/>
      <c r="O970" s="554"/>
      <c r="P970" s="555"/>
      <c r="Q970" s="481"/>
      <c r="R970" s="1097"/>
      <c r="S970" s="1098"/>
      <c r="T970" s="1098"/>
      <c r="U970" s="1096"/>
    </row>
    <row r="971" spans="1:21" s="456" customFormat="1" ht="23.25" customHeight="1">
      <c r="A971" s="467">
        <f t="shared" si="28"/>
        <v>958</v>
      </c>
      <c r="B971" s="1095"/>
      <c r="C971" s="1096"/>
      <c r="D971" s="1095"/>
      <c r="E971" s="1096"/>
      <c r="F971" s="483"/>
      <c r="G971" s="484"/>
      <c r="H971" s="483"/>
      <c r="I971" s="485"/>
      <c r="J971" s="486"/>
      <c r="K971" s="481"/>
      <c r="L971" s="482"/>
      <c r="M971" s="482"/>
      <c r="N971" s="487"/>
      <c r="O971" s="554"/>
      <c r="P971" s="555"/>
      <c r="Q971" s="481"/>
      <c r="R971" s="1097"/>
      <c r="S971" s="1098"/>
      <c r="T971" s="1098"/>
      <c r="U971" s="1096"/>
    </row>
    <row r="972" spans="1:21" s="456" customFormat="1" ht="23.25" customHeight="1">
      <c r="A972" s="467">
        <f t="shared" si="28"/>
        <v>959</v>
      </c>
      <c r="B972" s="1095"/>
      <c r="C972" s="1096"/>
      <c r="D972" s="1095"/>
      <c r="E972" s="1096"/>
      <c r="F972" s="483"/>
      <c r="G972" s="484"/>
      <c r="H972" s="483"/>
      <c r="I972" s="485"/>
      <c r="J972" s="486"/>
      <c r="K972" s="481"/>
      <c r="L972" s="482"/>
      <c r="M972" s="482"/>
      <c r="N972" s="487"/>
      <c r="O972" s="554"/>
      <c r="P972" s="555"/>
      <c r="Q972" s="481"/>
      <c r="R972" s="1097"/>
      <c r="S972" s="1098"/>
      <c r="T972" s="1098"/>
      <c r="U972" s="1096"/>
    </row>
    <row r="973" spans="1:21" s="456" customFormat="1" ht="23.25" customHeight="1">
      <c r="A973" s="467">
        <f t="shared" si="28"/>
        <v>960</v>
      </c>
      <c r="B973" s="1095"/>
      <c r="C973" s="1096"/>
      <c r="D973" s="1095"/>
      <c r="E973" s="1096"/>
      <c r="F973" s="483"/>
      <c r="G973" s="484"/>
      <c r="H973" s="483"/>
      <c r="I973" s="485"/>
      <c r="J973" s="486"/>
      <c r="K973" s="481"/>
      <c r="L973" s="482"/>
      <c r="M973" s="482"/>
      <c r="N973" s="487"/>
      <c r="O973" s="554"/>
      <c r="P973" s="555"/>
      <c r="Q973" s="481"/>
      <c r="R973" s="1097"/>
      <c r="S973" s="1098"/>
      <c r="T973" s="1098"/>
      <c r="U973" s="1096"/>
    </row>
    <row r="974" spans="1:21" s="456" customFormat="1" ht="23.25" customHeight="1">
      <c r="A974" s="467">
        <f t="shared" si="28"/>
        <v>961</v>
      </c>
      <c r="B974" s="1095"/>
      <c r="C974" s="1096"/>
      <c r="D974" s="1095"/>
      <c r="E974" s="1096"/>
      <c r="F974" s="483"/>
      <c r="G974" s="484"/>
      <c r="H974" s="483"/>
      <c r="I974" s="485"/>
      <c r="J974" s="486"/>
      <c r="K974" s="481"/>
      <c r="L974" s="482"/>
      <c r="M974" s="482"/>
      <c r="N974" s="487"/>
      <c r="O974" s="554"/>
      <c r="P974" s="555"/>
      <c r="Q974" s="481"/>
      <c r="R974" s="1097"/>
      <c r="S974" s="1098"/>
      <c r="T974" s="1098"/>
      <c r="U974" s="1096"/>
    </row>
    <row r="975" spans="1:21" s="456" customFormat="1" ht="23.25" customHeight="1">
      <c r="A975" s="467">
        <f t="shared" si="28"/>
        <v>962</v>
      </c>
      <c r="B975" s="1095"/>
      <c r="C975" s="1096"/>
      <c r="D975" s="1095"/>
      <c r="E975" s="1096"/>
      <c r="F975" s="483"/>
      <c r="G975" s="484"/>
      <c r="H975" s="483"/>
      <c r="I975" s="485"/>
      <c r="J975" s="486"/>
      <c r="K975" s="481"/>
      <c r="L975" s="482"/>
      <c r="M975" s="482"/>
      <c r="N975" s="487"/>
      <c r="O975" s="554"/>
      <c r="P975" s="555"/>
      <c r="Q975" s="481"/>
      <c r="R975" s="1097"/>
      <c r="S975" s="1098"/>
      <c r="T975" s="1098"/>
      <c r="U975" s="1096"/>
    </row>
    <row r="976" spans="1:21" s="456" customFormat="1" ht="23.25" customHeight="1">
      <c r="A976" s="467">
        <f t="shared" si="28"/>
        <v>963</v>
      </c>
      <c r="B976" s="1095"/>
      <c r="C976" s="1096"/>
      <c r="D976" s="1095"/>
      <c r="E976" s="1096"/>
      <c r="F976" s="483"/>
      <c r="G976" s="484"/>
      <c r="H976" s="483"/>
      <c r="I976" s="485"/>
      <c r="J976" s="486"/>
      <c r="K976" s="481"/>
      <c r="L976" s="482"/>
      <c r="M976" s="482"/>
      <c r="N976" s="487"/>
      <c r="O976" s="554"/>
      <c r="P976" s="555"/>
      <c r="Q976" s="481"/>
      <c r="R976" s="1097"/>
      <c r="S976" s="1098"/>
      <c r="T976" s="1098"/>
      <c r="U976" s="1096"/>
    </row>
    <row r="977" spans="1:21" s="456" customFormat="1" ht="23.25" customHeight="1">
      <c r="A977" s="467">
        <f t="shared" si="28"/>
        <v>964</v>
      </c>
      <c r="B977" s="1095"/>
      <c r="C977" s="1096"/>
      <c r="D977" s="1095"/>
      <c r="E977" s="1096"/>
      <c r="F977" s="483"/>
      <c r="G977" s="484"/>
      <c r="H977" s="483"/>
      <c r="I977" s="485"/>
      <c r="J977" s="486"/>
      <c r="K977" s="481"/>
      <c r="L977" s="482"/>
      <c r="M977" s="482"/>
      <c r="N977" s="487"/>
      <c r="O977" s="554"/>
      <c r="P977" s="555"/>
      <c r="Q977" s="481"/>
      <c r="R977" s="1097"/>
      <c r="S977" s="1098"/>
      <c r="T977" s="1098"/>
      <c r="U977" s="1096"/>
    </row>
    <row r="978" spans="1:21" s="456" customFormat="1" ht="23.25" customHeight="1">
      <c r="A978" s="467">
        <f t="shared" si="28"/>
        <v>965</v>
      </c>
      <c r="B978" s="1095"/>
      <c r="C978" s="1096"/>
      <c r="D978" s="1095"/>
      <c r="E978" s="1096"/>
      <c r="F978" s="483"/>
      <c r="G978" s="484"/>
      <c r="H978" s="483"/>
      <c r="I978" s="485"/>
      <c r="J978" s="486"/>
      <c r="K978" s="481"/>
      <c r="L978" s="482"/>
      <c r="M978" s="482"/>
      <c r="N978" s="487"/>
      <c r="O978" s="554"/>
      <c r="P978" s="555"/>
      <c r="Q978" s="481"/>
      <c r="R978" s="1097"/>
      <c r="S978" s="1098"/>
      <c r="T978" s="1098"/>
      <c r="U978" s="1096"/>
    </row>
    <row r="979" spans="1:21" s="456" customFormat="1" ht="23.25" customHeight="1">
      <c r="A979" s="467">
        <f t="shared" si="28"/>
        <v>966</v>
      </c>
      <c r="B979" s="1095"/>
      <c r="C979" s="1096"/>
      <c r="D979" s="1095"/>
      <c r="E979" s="1096"/>
      <c r="F979" s="483"/>
      <c r="G979" s="484"/>
      <c r="H979" s="483"/>
      <c r="I979" s="485"/>
      <c r="J979" s="486"/>
      <c r="K979" s="481"/>
      <c r="L979" s="482"/>
      <c r="M979" s="482"/>
      <c r="N979" s="487"/>
      <c r="O979" s="554"/>
      <c r="P979" s="555"/>
      <c r="Q979" s="481"/>
      <c r="R979" s="1097"/>
      <c r="S979" s="1098"/>
      <c r="T979" s="1098"/>
      <c r="U979" s="1096"/>
    </row>
    <row r="980" spans="1:21" s="456" customFormat="1" ht="23.25" customHeight="1">
      <c r="A980" s="467">
        <f t="shared" si="28"/>
        <v>967</v>
      </c>
      <c r="B980" s="1095"/>
      <c r="C980" s="1096"/>
      <c r="D980" s="1095"/>
      <c r="E980" s="1096"/>
      <c r="F980" s="483"/>
      <c r="G980" s="484"/>
      <c r="H980" s="483"/>
      <c r="I980" s="485"/>
      <c r="J980" s="486"/>
      <c r="K980" s="481"/>
      <c r="L980" s="482"/>
      <c r="M980" s="482"/>
      <c r="N980" s="487"/>
      <c r="O980" s="554"/>
      <c r="P980" s="555"/>
      <c r="Q980" s="481"/>
      <c r="R980" s="1097"/>
      <c r="S980" s="1098"/>
      <c r="T980" s="1098"/>
      <c r="U980" s="1096"/>
    </row>
    <row r="981" spans="1:21" s="456" customFormat="1" ht="23.25" customHeight="1">
      <c r="A981" s="467">
        <f t="shared" si="28"/>
        <v>968</v>
      </c>
      <c r="B981" s="1095"/>
      <c r="C981" s="1096"/>
      <c r="D981" s="1095"/>
      <c r="E981" s="1096"/>
      <c r="F981" s="483"/>
      <c r="G981" s="484"/>
      <c r="H981" s="483"/>
      <c r="I981" s="485"/>
      <c r="J981" s="486"/>
      <c r="K981" s="481"/>
      <c r="L981" s="482"/>
      <c r="M981" s="482"/>
      <c r="N981" s="487"/>
      <c r="O981" s="554"/>
      <c r="P981" s="555"/>
      <c r="Q981" s="481"/>
      <c r="R981" s="1097"/>
      <c r="S981" s="1098"/>
      <c r="T981" s="1098"/>
      <c r="U981" s="1096"/>
    </row>
    <row r="982" spans="1:21" s="456" customFormat="1" ht="23.25" customHeight="1">
      <c r="A982" s="467">
        <f t="shared" si="28"/>
        <v>969</v>
      </c>
      <c r="B982" s="1095"/>
      <c r="C982" s="1096"/>
      <c r="D982" s="1095"/>
      <c r="E982" s="1096"/>
      <c r="F982" s="483"/>
      <c r="G982" s="484"/>
      <c r="H982" s="483"/>
      <c r="I982" s="485"/>
      <c r="J982" s="486"/>
      <c r="K982" s="481"/>
      <c r="L982" s="482"/>
      <c r="M982" s="482"/>
      <c r="N982" s="487"/>
      <c r="O982" s="554"/>
      <c r="P982" s="555"/>
      <c r="Q982" s="481"/>
      <c r="R982" s="1097"/>
      <c r="S982" s="1098"/>
      <c r="T982" s="1098"/>
      <c r="U982" s="1096"/>
    </row>
    <row r="983" spans="1:21" s="456" customFormat="1" ht="23.25" customHeight="1">
      <c r="A983" s="467">
        <f t="shared" si="28"/>
        <v>970</v>
      </c>
      <c r="B983" s="1095"/>
      <c r="C983" s="1096"/>
      <c r="D983" s="1095"/>
      <c r="E983" s="1096"/>
      <c r="F983" s="483"/>
      <c r="G983" s="484"/>
      <c r="H983" s="483"/>
      <c r="I983" s="485"/>
      <c r="J983" s="486"/>
      <c r="K983" s="481"/>
      <c r="L983" s="482"/>
      <c r="M983" s="482"/>
      <c r="N983" s="487"/>
      <c r="O983" s="554"/>
      <c r="P983" s="555"/>
      <c r="Q983" s="481"/>
      <c r="R983" s="1097"/>
      <c r="S983" s="1098"/>
      <c r="T983" s="1098"/>
      <c r="U983" s="1096"/>
    </row>
    <row r="984" spans="1:21" s="456" customFormat="1" ht="23.25" customHeight="1">
      <c r="A984" s="467">
        <f t="shared" si="28"/>
        <v>971</v>
      </c>
      <c r="B984" s="1095"/>
      <c r="C984" s="1096"/>
      <c r="D984" s="1095"/>
      <c r="E984" s="1096"/>
      <c r="F984" s="483"/>
      <c r="G984" s="484"/>
      <c r="H984" s="483"/>
      <c r="I984" s="485"/>
      <c r="J984" s="486"/>
      <c r="K984" s="481"/>
      <c r="L984" s="482"/>
      <c r="M984" s="482"/>
      <c r="N984" s="487"/>
      <c r="O984" s="554"/>
      <c r="P984" s="555"/>
      <c r="Q984" s="481"/>
      <c r="R984" s="1097"/>
      <c r="S984" s="1098"/>
      <c r="T984" s="1098"/>
      <c r="U984" s="1096"/>
    </row>
    <row r="985" spans="1:21" s="456" customFormat="1" ht="23.25" customHeight="1">
      <c r="A985" s="467">
        <f>A984+1</f>
        <v>972</v>
      </c>
      <c r="B985" s="1095"/>
      <c r="C985" s="1096"/>
      <c r="D985" s="1095"/>
      <c r="E985" s="1096"/>
      <c r="F985" s="483"/>
      <c r="G985" s="484"/>
      <c r="H985" s="483"/>
      <c r="I985" s="485"/>
      <c r="J985" s="486"/>
      <c r="K985" s="481"/>
      <c r="L985" s="482"/>
      <c r="M985" s="482"/>
      <c r="N985" s="487"/>
      <c r="O985" s="554"/>
      <c r="P985" s="555"/>
      <c r="Q985" s="481"/>
      <c r="R985" s="1097"/>
      <c r="S985" s="1098"/>
      <c r="T985" s="1098"/>
      <c r="U985" s="1096"/>
    </row>
    <row r="986" spans="1:21" s="456" customFormat="1" ht="23.25" customHeight="1">
      <c r="A986" s="467">
        <f t="shared" ref="A986:A1013" si="29">A985+1</f>
        <v>973</v>
      </c>
      <c r="B986" s="1095"/>
      <c r="C986" s="1096"/>
      <c r="D986" s="1095"/>
      <c r="E986" s="1096"/>
      <c r="F986" s="483"/>
      <c r="G986" s="484"/>
      <c r="H986" s="483"/>
      <c r="I986" s="485"/>
      <c r="J986" s="486"/>
      <c r="K986" s="481"/>
      <c r="L986" s="482"/>
      <c r="M986" s="482"/>
      <c r="N986" s="487"/>
      <c r="O986" s="554"/>
      <c r="P986" s="555"/>
      <c r="Q986" s="481"/>
      <c r="R986" s="1097"/>
      <c r="S986" s="1098"/>
      <c r="T986" s="1098"/>
      <c r="U986" s="1096"/>
    </row>
    <row r="987" spans="1:21" s="456" customFormat="1" ht="23.25" customHeight="1">
      <c r="A987" s="467">
        <f t="shared" si="29"/>
        <v>974</v>
      </c>
      <c r="B987" s="1095"/>
      <c r="C987" s="1096"/>
      <c r="D987" s="1095"/>
      <c r="E987" s="1096"/>
      <c r="F987" s="483"/>
      <c r="G987" s="484"/>
      <c r="H987" s="483"/>
      <c r="I987" s="485"/>
      <c r="J987" s="486"/>
      <c r="K987" s="481"/>
      <c r="L987" s="482"/>
      <c r="M987" s="482"/>
      <c r="N987" s="487"/>
      <c r="O987" s="554"/>
      <c r="P987" s="555"/>
      <c r="Q987" s="481"/>
      <c r="R987" s="1097"/>
      <c r="S987" s="1098"/>
      <c r="T987" s="1098"/>
      <c r="U987" s="1096"/>
    </row>
    <row r="988" spans="1:21" s="456" customFormat="1" ht="23.25" customHeight="1">
      <c r="A988" s="467">
        <f t="shared" si="29"/>
        <v>975</v>
      </c>
      <c r="B988" s="1095"/>
      <c r="C988" s="1096"/>
      <c r="D988" s="1095"/>
      <c r="E988" s="1096"/>
      <c r="F988" s="483"/>
      <c r="G988" s="484"/>
      <c r="H988" s="483"/>
      <c r="I988" s="485"/>
      <c r="J988" s="486"/>
      <c r="K988" s="481"/>
      <c r="L988" s="482"/>
      <c r="M988" s="482"/>
      <c r="N988" s="487"/>
      <c r="O988" s="554"/>
      <c r="P988" s="555"/>
      <c r="Q988" s="481"/>
      <c r="R988" s="1097"/>
      <c r="S988" s="1098"/>
      <c r="T988" s="1098"/>
      <c r="U988" s="1096"/>
    </row>
    <row r="989" spans="1:21" s="456" customFormat="1" ht="23.25" customHeight="1">
      <c r="A989" s="467">
        <f t="shared" si="29"/>
        <v>976</v>
      </c>
      <c r="B989" s="1095"/>
      <c r="C989" s="1096"/>
      <c r="D989" s="1095"/>
      <c r="E989" s="1096"/>
      <c r="F989" s="483"/>
      <c r="G989" s="484"/>
      <c r="H989" s="483"/>
      <c r="I989" s="485"/>
      <c r="J989" s="486"/>
      <c r="K989" s="481"/>
      <c r="L989" s="482"/>
      <c r="M989" s="482"/>
      <c r="N989" s="487"/>
      <c r="O989" s="554"/>
      <c r="P989" s="555"/>
      <c r="Q989" s="481"/>
      <c r="R989" s="1097"/>
      <c r="S989" s="1098"/>
      <c r="T989" s="1098"/>
      <c r="U989" s="1096"/>
    </row>
    <row r="990" spans="1:21" s="456" customFormat="1" ht="23.25" customHeight="1">
      <c r="A990" s="467">
        <f t="shared" si="29"/>
        <v>977</v>
      </c>
      <c r="B990" s="1095"/>
      <c r="C990" s="1096"/>
      <c r="D990" s="1095"/>
      <c r="E990" s="1096"/>
      <c r="F990" s="483"/>
      <c r="G990" s="484"/>
      <c r="H990" s="483"/>
      <c r="I990" s="485"/>
      <c r="J990" s="486"/>
      <c r="K990" s="481"/>
      <c r="L990" s="482"/>
      <c r="M990" s="482"/>
      <c r="N990" s="487"/>
      <c r="O990" s="554"/>
      <c r="P990" s="555"/>
      <c r="Q990" s="481"/>
      <c r="R990" s="1097"/>
      <c r="S990" s="1098"/>
      <c r="T990" s="1098"/>
      <c r="U990" s="1096"/>
    </row>
    <row r="991" spans="1:21" s="456" customFormat="1" ht="23.25" customHeight="1">
      <c r="A991" s="467">
        <f t="shared" si="29"/>
        <v>978</v>
      </c>
      <c r="B991" s="1095"/>
      <c r="C991" s="1096"/>
      <c r="D991" s="1095"/>
      <c r="E991" s="1096"/>
      <c r="F991" s="483"/>
      <c r="G991" s="484"/>
      <c r="H991" s="483"/>
      <c r="I991" s="485"/>
      <c r="J991" s="486"/>
      <c r="K991" s="481"/>
      <c r="L991" s="482"/>
      <c r="M991" s="482"/>
      <c r="N991" s="487"/>
      <c r="O991" s="554"/>
      <c r="P991" s="555"/>
      <c r="Q991" s="481"/>
      <c r="R991" s="1097"/>
      <c r="S991" s="1098"/>
      <c r="T991" s="1098"/>
      <c r="U991" s="1096"/>
    </row>
    <row r="992" spans="1:21" s="456" customFormat="1" ht="23.25" customHeight="1">
      <c r="A992" s="467">
        <f t="shared" si="29"/>
        <v>979</v>
      </c>
      <c r="B992" s="1095"/>
      <c r="C992" s="1096"/>
      <c r="D992" s="1095"/>
      <c r="E992" s="1096"/>
      <c r="F992" s="483"/>
      <c r="G992" s="484"/>
      <c r="H992" s="483"/>
      <c r="I992" s="485"/>
      <c r="J992" s="486"/>
      <c r="K992" s="481"/>
      <c r="L992" s="482"/>
      <c r="M992" s="482"/>
      <c r="N992" s="487"/>
      <c r="O992" s="554"/>
      <c r="P992" s="555"/>
      <c r="Q992" s="481"/>
      <c r="R992" s="1097"/>
      <c r="S992" s="1098"/>
      <c r="T992" s="1098"/>
      <c r="U992" s="1096"/>
    </row>
    <row r="993" spans="1:21" s="456" customFormat="1" ht="23.25" customHeight="1">
      <c r="A993" s="467">
        <f t="shared" si="29"/>
        <v>980</v>
      </c>
      <c r="B993" s="1095"/>
      <c r="C993" s="1096"/>
      <c r="D993" s="1095"/>
      <c r="E993" s="1096"/>
      <c r="F993" s="483"/>
      <c r="G993" s="484"/>
      <c r="H993" s="483"/>
      <c r="I993" s="485"/>
      <c r="J993" s="486"/>
      <c r="K993" s="481"/>
      <c r="L993" s="482"/>
      <c r="M993" s="482"/>
      <c r="N993" s="487"/>
      <c r="O993" s="554"/>
      <c r="P993" s="555"/>
      <c r="Q993" s="481"/>
      <c r="R993" s="1097"/>
      <c r="S993" s="1098"/>
      <c r="T993" s="1098"/>
      <c r="U993" s="1096"/>
    </row>
    <row r="994" spans="1:21" s="456" customFormat="1" ht="23.25" customHeight="1">
      <c r="A994" s="467">
        <f t="shared" si="29"/>
        <v>981</v>
      </c>
      <c r="B994" s="1095"/>
      <c r="C994" s="1096"/>
      <c r="D994" s="1095"/>
      <c r="E994" s="1096"/>
      <c r="F994" s="483"/>
      <c r="G994" s="484"/>
      <c r="H994" s="483"/>
      <c r="I994" s="485"/>
      <c r="J994" s="486"/>
      <c r="K994" s="481"/>
      <c r="L994" s="482"/>
      <c r="M994" s="482"/>
      <c r="N994" s="487"/>
      <c r="O994" s="554"/>
      <c r="P994" s="555"/>
      <c r="Q994" s="481"/>
      <c r="R994" s="1097"/>
      <c r="S994" s="1098"/>
      <c r="T994" s="1098"/>
      <c r="U994" s="1096"/>
    </row>
    <row r="995" spans="1:21" s="456" customFormat="1" ht="23.25" customHeight="1">
      <c r="A995" s="467">
        <f t="shared" si="29"/>
        <v>982</v>
      </c>
      <c r="B995" s="1095"/>
      <c r="C995" s="1096"/>
      <c r="D995" s="1095"/>
      <c r="E995" s="1096"/>
      <c r="F995" s="483"/>
      <c r="G995" s="484"/>
      <c r="H995" s="483"/>
      <c r="I995" s="485"/>
      <c r="J995" s="486"/>
      <c r="K995" s="481"/>
      <c r="L995" s="482"/>
      <c r="M995" s="482"/>
      <c r="N995" s="487"/>
      <c r="O995" s="554"/>
      <c r="P995" s="555"/>
      <c r="Q995" s="481"/>
      <c r="R995" s="1097"/>
      <c r="S995" s="1098"/>
      <c r="T995" s="1098"/>
      <c r="U995" s="1096"/>
    </row>
    <row r="996" spans="1:21" s="456" customFormat="1" ht="23.25" customHeight="1">
      <c r="A996" s="467">
        <f t="shared" si="29"/>
        <v>983</v>
      </c>
      <c r="B996" s="1095"/>
      <c r="C996" s="1096"/>
      <c r="D996" s="1095"/>
      <c r="E996" s="1096"/>
      <c r="F996" s="483"/>
      <c r="G996" s="484"/>
      <c r="H996" s="483"/>
      <c r="I996" s="485"/>
      <c r="J996" s="486"/>
      <c r="K996" s="481"/>
      <c r="L996" s="482"/>
      <c r="M996" s="482"/>
      <c r="N996" s="487"/>
      <c r="O996" s="554"/>
      <c r="P996" s="555"/>
      <c r="Q996" s="481"/>
      <c r="R996" s="1097"/>
      <c r="S996" s="1098"/>
      <c r="T996" s="1098"/>
      <c r="U996" s="1096"/>
    </row>
    <row r="997" spans="1:21" s="456" customFormat="1" ht="23.25" customHeight="1">
      <c r="A997" s="467">
        <f t="shared" si="29"/>
        <v>984</v>
      </c>
      <c r="B997" s="1095"/>
      <c r="C997" s="1096"/>
      <c r="D997" s="1095"/>
      <c r="E997" s="1096"/>
      <c r="F997" s="483"/>
      <c r="G997" s="484"/>
      <c r="H997" s="483"/>
      <c r="I997" s="485"/>
      <c r="J997" s="486"/>
      <c r="K997" s="481"/>
      <c r="L997" s="482"/>
      <c r="M997" s="482"/>
      <c r="N997" s="487"/>
      <c r="O997" s="554"/>
      <c r="P997" s="555"/>
      <c r="Q997" s="481"/>
      <c r="R997" s="1097"/>
      <c r="S997" s="1098"/>
      <c r="T997" s="1098"/>
      <c r="U997" s="1096"/>
    </row>
    <row r="998" spans="1:21" s="456" customFormat="1" ht="23.25" customHeight="1">
      <c r="A998" s="467">
        <f t="shared" si="29"/>
        <v>985</v>
      </c>
      <c r="B998" s="1095"/>
      <c r="C998" s="1096"/>
      <c r="D998" s="1095"/>
      <c r="E998" s="1096"/>
      <c r="F998" s="483"/>
      <c r="G998" s="484"/>
      <c r="H998" s="483"/>
      <c r="I998" s="485"/>
      <c r="J998" s="486"/>
      <c r="K998" s="481"/>
      <c r="L998" s="482"/>
      <c r="M998" s="482"/>
      <c r="N998" s="487"/>
      <c r="O998" s="554"/>
      <c r="P998" s="555"/>
      <c r="Q998" s="481"/>
      <c r="R998" s="1097"/>
      <c r="S998" s="1098"/>
      <c r="T998" s="1098"/>
      <c r="U998" s="1096"/>
    </row>
    <row r="999" spans="1:21" s="456" customFormat="1" ht="23.25" customHeight="1">
      <c r="A999" s="467">
        <f t="shared" si="29"/>
        <v>986</v>
      </c>
      <c r="B999" s="1095"/>
      <c r="C999" s="1096"/>
      <c r="D999" s="1095"/>
      <c r="E999" s="1096"/>
      <c r="F999" s="483"/>
      <c r="G999" s="484"/>
      <c r="H999" s="483"/>
      <c r="I999" s="485"/>
      <c r="J999" s="486"/>
      <c r="K999" s="481"/>
      <c r="L999" s="482"/>
      <c r="M999" s="482"/>
      <c r="N999" s="487"/>
      <c r="O999" s="554"/>
      <c r="P999" s="555"/>
      <c r="Q999" s="481"/>
      <c r="R999" s="1097"/>
      <c r="S999" s="1098"/>
      <c r="T999" s="1098"/>
      <c r="U999" s="1096"/>
    </row>
    <row r="1000" spans="1:21" s="456" customFormat="1" ht="23.25" customHeight="1">
      <c r="A1000" s="467">
        <f t="shared" si="29"/>
        <v>987</v>
      </c>
      <c r="B1000" s="1095"/>
      <c r="C1000" s="1096"/>
      <c r="D1000" s="1095"/>
      <c r="E1000" s="1096"/>
      <c r="F1000" s="483"/>
      <c r="G1000" s="484"/>
      <c r="H1000" s="483"/>
      <c r="I1000" s="485"/>
      <c r="J1000" s="486"/>
      <c r="K1000" s="481"/>
      <c r="L1000" s="482"/>
      <c r="M1000" s="482"/>
      <c r="N1000" s="487"/>
      <c r="O1000" s="554"/>
      <c r="P1000" s="555"/>
      <c r="Q1000" s="481"/>
      <c r="R1000" s="1097"/>
      <c r="S1000" s="1098"/>
      <c r="T1000" s="1098"/>
      <c r="U1000" s="1096"/>
    </row>
    <row r="1001" spans="1:21" s="456" customFormat="1" ht="23.25" customHeight="1">
      <c r="A1001" s="467">
        <f t="shared" si="29"/>
        <v>988</v>
      </c>
      <c r="B1001" s="1095"/>
      <c r="C1001" s="1096"/>
      <c r="D1001" s="1095"/>
      <c r="E1001" s="1096"/>
      <c r="F1001" s="483"/>
      <c r="G1001" s="484"/>
      <c r="H1001" s="483"/>
      <c r="I1001" s="485"/>
      <c r="J1001" s="486"/>
      <c r="K1001" s="481"/>
      <c r="L1001" s="482"/>
      <c r="M1001" s="482"/>
      <c r="N1001" s="487"/>
      <c r="O1001" s="554"/>
      <c r="P1001" s="555"/>
      <c r="Q1001" s="481"/>
      <c r="R1001" s="1097"/>
      <c r="S1001" s="1098"/>
      <c r="T1001" s="1098"/>
      <c r="U1001" s="1096"/>
    </row>
    <row r="1002" spans="1:21" s="456" customFormat="1" ht="23.25" customHeight="1">
      <c r="A1002" s="467">
        <f t="shared" si="29"/>
        <v>989</v>
      </c>
      <c r="B1002" s="1095"/>
      <c r="C1002" s="1096"/>
      <c r="D1002" s="1095"/>
      <c r="E1002" s="1096"/>
      <c r="F1002" s="483"/>
      <c r="G1002" s="484"/>
      <c r="H1002" s="483"/>
      <c r="I1002" s="485"/>
      <c r="J1002" s="486"/>
      <c r="K1002" s="481"/>
      <c r="L1002" s="482"/>
      <c r="M1002" s="482"/>
      <c r="N1002" s="487"/>
      <c r="O1002" s="554"/>
      <c r="P1002" s="555"/>
      <c r="Q1002" s="481"/>
      <c r="R1002" s="1097"/>
      <c r="S1002" s="1098"/>
      <c r="T1002" s="1098"/>
      <c r="U1002" s="1096"/>
    </row>
    <row r="1003" spans="1:21" s="456" customFormat="1" ht="23.25" customHeight="1">
      <c r="A1003" s="467">
        <f t="shared" si="29"/>
        <v>990</v>
      </c>
      <c r="B1003" s="1095"/>
      <c r="C1003" s="1096"/>
      <c r="D1003" s="1095"/>
      <c r="E1003" s="1096"/>
      <c r="F1003" s="483"/>
      <c r="G1003" s="484"/>
      <c r="H1003" s="483"/>
      <c r="I1003" s="485"/>
      <c r="J1003" s="486"/>
      <c r="K1003" s="481"/>
      <c r="L1003" s="482"/>
      <c r="M1003" s="482"/>
      <c r="N1003" s="487"/>
      <c r="O1003" s="554"/>
      <c r="P1003" s="555"/>
      <c r="Q1003" s="481"/>
      <c r="R1003" s="1097"/>
      <c r="S1003" s="1098"/>
      <c r="T1003" s="1098"/>
      <c r="U1003" s="1096"/>
    </row>
    <row r="1004" spans="1:21" s="456" customFormat="1" ht="23.25" customHeight="1">
      <c r="A1004" s="467">
        <f t="shared" si="29"/>
        <v>991</v>
      </c>
      <c r="B1004" s="1095"/>
      <c r="C1004" s="1096"/>
      <c r="D1004" s="1095"/>
      <c r="E1004" s="1096"/>
      <c r="F1004" s="483"/>
      <c r="G1004" s="484"/>
      <c r="H1004" s="483"/>
      <c r="I1004" s="485"/>
      <c r="J1004" s="486"/>
      <c r="K1004" s="481"/>
      <c r="L1004" s="482"/>
      <c r="M1004" s="482"/>
      <c r="N1004" s="487"/>
      <c r="O1004" s="554"/>
      <c r="P1004" s="555"/>
      <c r="Q1004" s="481"/>
      <c r="R1004" s="1097"/>
      <c r="S1004" s="1098"/>
      <c r="T1004" s="1098"/>
      <c r="U1004" s="1096"/>
    </row>
    <row r="1005" spans="1:21" s="456" customFormat="1" ht="23.25" customHeight="1">
      <c r="A1005" s="467">
        <f t="shared" si="29"/>
        <v>992</v>
      </c>
      <c r="B1005" s="1095"/>
      <c r="C1005" s="1096"/>
      <c r="D1005" s="1095"/>
      <c r="E1005" s="1096"/>
      <c r="F1005" s="483"/>
      <c r="G1005" s="484"/>
      <c r="H1005" s="483"/>
      <c r="I1005" s="485"/>
      <c r="J1005" s="486"/>
      <c r="K1005" s="481"/>
      <c r="L1005" s="482"/>
      <c r="M1005" s="482"/>
      <c r="N1005" s="487"/>
      <c r="O1005" s="554"/>
      <c r="P1005" s="555"/>
      <c r="Q1005" s="481"/>
      <c r="R1005" s="1097"/>
      <c r="S1005" s="1098"/>
      <c r="T1005" s="1098"/>
      <c r="U1005" s="1096"/>
    </row>
    <row r="1006" spans="1:21" s="456" customFormat="1" ht="23.25" customHeight="1">
      <c r="A1006" s="467">
        <f t="shared" si="29"/>
        <v>993</v>
      </c>
      <c r="B1006" s="1095"/>
      <c r="C1006" s="1096"/>
      <c r="D1006" s="1095"/>
      <c r="E1006" s="1096"/>
      <c r="F1006" s="483"/>
      <c r="G1006" s="484"/>
      <c r="H1006" s="483"/>
      <c r="I1006" s="485"/>
      <c r="J1006" s="486"/>
      <c r="K1006" s="481"/>
      <c r="L1006" s="482"/>
      <c r="M1006" s="482"/>
      <c r="N1006" s="487"/>
      <c r="O1006" s="554"/>
      <c r="P1006" s="555"/>
      <c r="Q1006" s="481"/>
      <c r="R1006" s="1097"/>
      <c r="S1006" s="1098"/>
      <c r="T1006" s="1098"/>
      <c r="U1006" s="1096"/>
    </row>
    <row r="1007" spans="1:21" s="456" customFormat="1" ht="23.25" customHeight="1">
      <c r="A1007" s="467">
        <f t="shared" si="29"/>
        <v>994</v>
      </c>
      <c r="B1007" s="1095"/>
      <c r="C1007" s="1096"/>
      <c r="D1007" s="1095"/>
      <c r="E1007" s="1096"/>
      <c r="F1007" s="483"/>
      <c r="G1007" s="484"/>
      <c r="H1007" s="483"/>
      <c r="I1007" s="485"/>
      <c r="J1007" s="486"/>
      <c r="K1007" s="481"/>
      <c r="L1007" s="482"/>
      <c r="M1007" s="482"/>
      <c r="N1007" s="487"/>
      <c r="O1007" s="554"/>
      <c r="P1007" s="555"/>
      <c r="Q1007" s="481"/>
      <c r="R1007" s="1097"/>
      <c r="S1007" s="1098"/>
      <c r="T1007" s="1098"/>
      <c r="U1007" s="1096"/>
    </row>
    <row r="1008" spans="1:21" s="456" customFormat="1" ht="23.25" customHeight="1">
      <c r="A1008" s="467">
        <f t="shared" si="29"/>
        <v>995</v>
      </c>
      <c r="B1008" s="1095"/>
      <c r="C1008" s="1096"/>
      <c r="D1008" s="1095"/>
      <c r="E1008" s="1096"/>
      <c r="F1008" s="483"/>
      <c r="G1008" s="484"/>
      <c r="H1008" s="483"/>
      <c r="I1008" s="485"/>
      <c r="J1008" s="486"/>
      <c r="K1008" s="481"/>
      <c r="L1008" s="482"/>
      <c r="M1008" s="482"/>
      <c r="N1008" s="487"/>
      <c r="O1008" s="554"/>
      <c r="P1008" s="555"/>
      <c r="Q1008" s="481"/>
      <c r="R1008" s="1097"/>
      <c r="S1008" s="1098"/>
      <c r="T1008" s="1098"/>
      <c r="U1008" s="1096"/>
    </row>
    <row r="1009" spans="1:21" s="456" customFormat="1" ht="23.25" customHeight="1">
      <c r="A1009" s="467">
        <f t="shared" si="29"/>
        <v>996</v>
      </c>
      <c r="B1009" s="1095"/>
      <c r="C1009" s="1096"/>
      <c r="D1009" s="1095"/>
      <c r="E1009" s="1096"/>
      <c r="F1009" s="483"/>
      <c r="G1009" s="484"/>
      <c r="H1009" s="483"/>
      <c r="I1009" s="485"/>
      <c r="J1009" s="486"/>
      <c r="K1009" s="481"/>
      <c r="L1009" s="482"/>
      <c r="M1009" s="482"/>
      <c r="N1009" s="487"/>
      <c r="O1009" s="554"/>
      <c r="P1009" s="555"/>
      <c r="Q1009" s="481"/>
      <c r="R1009" s="1097"/>
      <c r="S1009" s="1098"/>
      <c r="T1009" s="1098"/>
      <c r="U1009" s="1096"/>
    </row>
    <row r="1010" spans="1:21" s="456" customFormat="1" ht="23.25" customHeight="1">
      <c r="A1010" s="467">
        <f t="shared" si="29"/>
        <v>997</v>
      </c>
      <c r="B1010" s="1095"/>
      <c r="C1010" s="1096"/>
      <c r="D1010" s="1095"/>
      <c r="E1010" s="1096"/>
      <c r="F1010" s="483"/>
      <c r="G1010" s="484"/>
      <c r="H1010" s="483"/>
      <c r="I1010" s="485"/>
      <c r="J1010" s="486"/>
      <c r="K1010" s="481"/>
      <c r="L1010" s="482"/>
      <c r="M1010" s="482"/>
      <c r="N1010" s="487"/>
      <c r="O1010" s="554"/>
      <c r="P1010" s="555"/>
      <c r="Q1010" s="481"/>
      <c r="R1010" s="1097"/>
      <c r="S1010" s="1098"/>
      <c r="T1010" s="1098"/>
      <c r="U1010" s="1096"/>
    </row>
    <row r="1011" spans="1:21" s="456" customFormat="1" ht="23.25" customHeight="1">
      <c r="A1011" s="467">
        <f t="shared" si="29"/>
        <v>998</v>
      </c>
      <c r="B1011" s="1095"/>
      <c r="C1011" s="1096"/>
      <c r="D1011" s="1095"/>
      <c r="E1011" s="1096"/>
      <c r="F1011" s="483"/>
      <c r="G1011" s="484"/>
      <c r="H1011" s="483"/>
      <c r="I1011" s="485"/>
      <c r="J1011" s="486"/>
      <c r="K1011" s="481"/>
      <c r="L1011" s="482"/>
      <c r="M1011" s="482"/>
      <c r="N1011" s="487"/>
      <c r="O1011" s="554"/>
      <c r="P1011" s="555"/>
      <c r="Q1011" s="481"/>
      <c r="R1011" s="1097"/>
      <c r="S1011" s="1098"/>
      <c r="T1011" s="1098"/>
      <c r="U1011" s="1096"/>
    </row>
    <row r="1012" spans="1:21" s="456" customFormat="1" ht="23.25" customHeight="1">
      <c r="A1012" s="467">
        <f t="shared" si="29"/>
        <v>999</v>
      </c>
      <c r="B1012" s="1095"/>
      <c r="C1012" s="1096"/>
      <c r="D1012" s="1095"/>
      <c r="E1012" s="1096"/>
      <c r="F1012" s="483"/>
      <c r="G1012" s="484"/>
      <c r="H1012" s="483"/>
      <c r="I1012" s="485"/>
      <c r="J1012" s="486"/>
      <c r="K1012" s="481"/>
      <c r="L1012" s="482"/>
      <c r="M1012" s="482"/>
      <c r="N1012" s="487"/>
      <c r="O1012" s="554"/>
      <c r="P1012" s="555"/>
      <c r="Q1012" s="481"/>
      <c r="R1012" s="1097"/>
      <c r="S1012" s="1098"/>
      <c r="T1012" s="1098"/>
      <c r="U1012" s="1096"/>
    </row>
    <row r="1013" spans="1:21" s="456" customFormat="1" ht="23.25" customHeight="1">
      <c r="A1013" s="467">
        <f t="shared" si="29"/>
        <v>1000</v>
      </c>
      <c r="B1013" s="1095"/>
      <c r="C1013" s="1096"/>
      <c r="D1013" s="1095"/>
      <c r="E1013" s="1096"/>
      <c r="F1013" s="483"/>
      <c r="G1013" s="484"/>
      <c r="H1013" s="483"/>
      <c r="I1013" s="485"/>
      <c r="J1013" s="486"/>
      <c r="K1013" s="481"/>
      <c r="L1013" s="482"/>
      <c r="M1013" s="482"/>
      <c r="N1013" s="487"/>
      <c r="O1013" s="554"/>
      <c r="P1013" s="555"/>
      <c r="Q1013" s="481"/>
      <c r="R1013" s="1097"/>
      <c r="S1013" s="1098"/>
      <c r="T1013" s="1098"/>
      <c r="U1013" s="1096"/>
    </row>
  </sheetData>
  <sheetProtection password="95F8" sheet="1" objects="1" scenarios="1"/>
  <mergeCells count="3015">
    <mergeCell ref="A10:A13"/>
    <mergeCell ref="B10:C13"/>
    <mergeCell ref="D10:E13"/>
    <mergeCell ref="F10:G12"/>
    <mergeCell ref="H10:J12"/>
    <mergeCell ref="K10:K13"/>
    <mergeCell ref="L10:L13"/>
    <mergeCell ref="B15:C15"/>
    <mergeCell ref="D15:E15"/>
    <mergeCell ref="R15:U15"/>
    <mergeCell ref="B16:C16"/>
    <mergeCell ref="D16:E16"/>
    <mergeCell ref="R16:U16"/>
    <mergeCell ref="M10:M13"/>
    <mergeCell ref="N10:N13"/>
    <mergeCell ref="Q10:Q13"/>
    <mergeCell ref="R10:U13"/>
    <mergeCell ref="O11:P11"/>
    <mergeCell ref="B14:C14"/>
    <mergeCell ref="D14:E14"/>
    <mergeCell ref="R14:U14"/>
    <mergeCell ref="C2:E2"/>
    <mergeCell ref="T2:U2"/>
    <mergeCell ref="E3:K3"/>
    <mergeCell ref="B21:C21"/>
    <mergeCell ref="D21:E21"/>
    <mergeCell ref="R21:U21"/>
    <mergeCell ref="B22:C22"/>
    <mergeCell ref="D22:E22"/>
    <mergeCell ref="R22:U22"/>
    <mergeCell ref="B19:C19"/>
    <mergeCell ref="D19:E19"/>
    <mergeCell ref="R19:U19"/>
    <mergeCell ref="B20:C20"/>
    <mergeCell ref="D20:E20"/>
    <mergeCell ref="R20:U20"/>
    <mergeCell ref="B17:C17"/>
    <mergeCell ref="D17:E17"/>
    <mergeCell ref="R17:U17"/>
    <mergeCell ref="B18:C18"/>
    <mergeCell ref="D18:E18"/>
    <mergeCell ref="R18:U18"/>
    <mergeCell ref="B27:C27"/>
    <mergeCell ref="D27:E27"/>
    <mergeCell ref="R27:U27"/>
    <mergeCell ref="B28:C28"/>
    <mergeCell ref="D28:E28"/>
    <mergeCell ref="R28:U28"/>
    <mergeCell ref="B25:C25"/>
    <mergeCell ref="D25:E25"/>
    <mergeCell ref="R25:U25"/>
    <mergeCell ref="B26:C26"/>
    <mergeCell ref="D26:E26"/>
    <mergeCell ref="R26:U26"/>
    <mergeCell ref="B23:C23"/>
    <mergeCell ref="D23:E23"/>
    <mergeCell ref="R23:U23"/>
    <mergeCell ref="B24:C24"/>
    <mergeCell ref="D24:E24"/>
    <mergeCell ref="R24:U24"/>
    <mergeCell ref="B33:C33"/>
    <mergeCell ref="D33:E33"/>
    <mergeCell ref="R33:U33"/>
    <mergeCell ref="B34:C34"/>
    <mergeCell ref="D34:E34"/>
    <mergeCell ref="R34:U34"/>
    <mergeCell ref="B31:C31"/>
    <mergeCell ref="D31:E31"/>
    <mergeCell ref="R31:U31"/>
    <mergeCell ref="B32:C32"/>
    <mergeCell ref="D32:E32"/>
    <mergeCell ref="R32:U32"/>
    <mergeCell ref="B29:C29"/>
    <mergeCell ref="D29:E29"/>
    <mergeCell ref="R29:U29"/>
    <mergeCell ref="B30:C30"/>
    <mergeCell ref="D30:E30"/>
    <mergeCell ref="R30:U30"/>
    <mergeCell ref="B39:C39"/>
    <mergeCell ref="D39:E39"/>
    <mergeCell ref="R39:U39"/>
    <mergeCell ref="B40:C40"/>
    <mergeCell ref="D40:E40"/>
    <mergeCell ref="R40:U40"/>
    <mergeCell ref="B37:C37"/>
    <mergeCell ref="D37:E37"/>
    <mergeCell ref="R37:U37"/>
    <mergeCell ref="B38:C38"/>
    <mergeCell ref="D38:E38"/>
    <mergeCell ref="R38:U38"/>
    <mergeCell ref="B35:C35"/>
    <mergeCell ref="D35:E35"/>
    <mergeCell ref="R35:U35"/>
    <mergeCell ref="B36:C36"/>
    <mergeCell ref="D36:E36"/>
    <mergeCell ref="R36:U36"/>
    <mergeCell ref="B45:C45"/>
    <mergeCell ref="D45:E45"/>
    <mergeCell ref="R45:U45"/>
    <mergeCell ref="B46:C46"/>
    <mergeCell ref="D46:E46"/>
    <mergeCell ref="R46:U46"/>
    <mergeCell ref="B43:C43"/>
    <mergeCell ref="D43:E43"/>
    <mergeCell ref="R43:U43"/>
    <mergeCell ref="B44:C44"/>
    <mergeCell ref="D44:E44"/>
    <mergeCell ref="R44:U44"/>
    <mergeCell ref="B41:C41"/>
    <mergeCell ref="D41:E41"/>
    <mergeCell ref="R41:U41"/>
    <mergeCell ref="B42:C42"/>
    <mergeCell ref="D42:E42"/>
    <mergeCell ref="R42:U42"/>
    <mergeCell ref="B51:C51"/>
    <mergeCell ref="D51:E51"/>
    <mergeCell ref="R51:U51"/>
    <mergeCell ref="B52:C52"/>
    <mergeCell ref="D52:E52"/>
    <mergeCell ref="R52:U52"/>
    <mergeCell ref="B49:C49"/>
    <mergeCell ref="D49:E49"/>
    <mergeCell ref="R49:U49"/>
    <mergeCell ref="B50:C50"/>
    <mergeCell ref="D50:E50"/>
    <mergeCell ref="R50:U50"/>
    <mergeCell ref="B47:C47"/>
    <mergeCell ref="D47:E47"/>
    <mergeCell ref="R47:U47"/>
    <mergeCell ref="B48:C48"/>
    <mergeCell ref="D48:E48"/>
    <mergeCell ref="R48:U48"/>
    <mergeCell ref="B57:C57"/>
    <mergeCell ref="D57:E57"/>
    <mergeCell ref="R57:U57"/>
    <mergeCell ref="B58:C58"/>
    <mergeCell ref="D58:E58"/>
    <mergeCell ref="R58:U58"/>
    <mergeCell ref="B55:C55"/>
    <mergeCell ref="D55:E55"/>
    <mergeCell ref="R55:U55"/>
    <mergeCell ref="B56:C56"/>
    <mergeCell ref="D56:E56"/>
    <mergeCell ref="R56:U56"/>
    <mergeCell ref="B53:C53"/>
    <mergeCell ref="D53:E53"/>
    <mergeCell ref="R53:U53"/>
    <mergeCell ref="B54:C54"/>
    <mergeCell ref="D54:E54"/>
    <mergeCell ref="R54:U54"/>
    <mergeCell ref="B63:C63"/>
    <mergeCell ref="D63:E63"/>
    <mergeCell ref="R63:U63"/>
    <mergeCell ref="B64:C64"/>
    <mergeCell ref="D64:E64"/>
    <mergeCell ref="R64:U64"/>
    <mergeCell ref="B61:C61"/>
    <mergeCell ref="D61:E61"/>
    <mergeCell ref="R61:U61"/>
    <mergeCell ref="B62:C62"/>
    <mergeCell ref="D62:E62"/>
    <mergeCell ref="R62:U62"/>
    <mergeCell ref="B59:C59"/>
    <mergeCell ref="D59:E59"/>
    <mergeCell ref="R59:U59"/>
    <mergeCell ref="B60:C60"/>
    <mergeCell ref="D60:E60"/>
    <mergeCell ref="R60:U60"/>
    <mergeCell ref="B69:C69"/>
    <mergeCell ref="D69:E69"/>
    <mergeCell ref="R69:U69"/>
    <mergeCell ref="B70:C70"/>
    <mergeCell ref="D70:E70"/>
    <mergeCell ref="R70:U70"/>
    <mergeCell ref="B67:C67"/>
    <mergeCell ref="D67:E67"/>
    <mergeCell ref="R67:U67"/>
    <mergeCell ref="B68:C68"/>
    <mergeCell ref="D68:E68"/>
    <mergeCell ref="R68:U68"/>
    <mergeCell ref="B65:C65"/>
    <mergeCell ref="D65:E65"/>
    <mergeCell ref="R65:U65"/>
    <mergeCell ref="B66:C66"/>
    <mergeCell ref="D66:E66"/>
    <mergeCell ref="R66:U66"/>
    <mergeCell ref="B75:C75"/>
    <mergeCell ref="D75:E75"/>
    <mergeCell ref="R75:U75"/>
    <mergeCell ref="B76:C76"/>
    <mergeCell ref="D76:E76"/>
    <mergeCell ref="R76:U76"/>
    <mergeCell ref="B73:C73"/>
    <mergeCell ref="D73:E73"/>
    <mergeCell ref="R73:U73"/>
    <mergeCell ref="B74:C74"/>
    <mergeCell ref="D74:E74"/>
    <mergeCell ref="R74:U74"/>
    <mergeCell ref="B71:C71"/>
    <mergeCell ref="D71:E71"/>
    <mergeCell ref="R71:U71"/>
    <mergeCell ref="B72:C72"/>
    <mergeCell ref="D72:E72"/>
    <mergeCell ref="R72:U72"/>
    <mergeCell ref="B81:C81"/>
    <mergeCell ref="D81:E81"/>
    <mergeCell ref="R81:U81"/>
    <mergeCell ref="B82:C82"/>
    <mergeCell ref="D82:E82"/>
    <mergeCell ref="R82:U82"/>
    <mergeCell ref="B79:C79"/>
    <mergeCell ref="D79:E79"/>
    <mergeCell ref="R79:U79"/>
    <mergeCell ref="B80:C80"/>
    <mergeCell ref="D80:E80"/>
    <mergeCell ref="R80:U80"/>
    <mergeCell ref="B77:C77"/>
    <mergeCell ref="D77:E77"/>
    <mergeCell ref="R77:U77"/>
    <mergeCell ref="B78:C78"/>
    <mergeCell ref="D78:E78"/>
    <mergeCell ref="R78:U78"/>
    <mergeCell ref="B87:C87"/>
    <mergeCell ref="D87:E87"/>
    <mergeCell ref="R87:U87"/>
    <mergeCell ref="B88:C88"/>
    <mergeCell ref="D88:E88"/>
    <mergeCell ref="R88:U88"/>
    <mergeCell ref="B85:C85"/>
    <mergeCell ref="D85:E85"/>
    <mergeCell ref="R85:U85"/>
    <mergeCell ref="B86:C86"/>
    <mergeCell ref="D86:E86"/>
    <mergeCell ref="R86:U86"/>
    <mergeCell ref="B83:C83"/>
    <mergeCell ref="D83:E83"/>
    <mergeCell ref="R83:U83"/>
    <mergeCell ref="B84:C84"/>
    <mergeCell ref="D84:E84"/>
    <mergeCell ref="R84:U84"/>
    <mergeCell ref="B93:C93"/>
    <mergeCell ref="D93:E93"/>
    <mergeCell ref="R93:U93"/>
    <mergeCell ref="B94:C94"/>
    <mergeCell ref="D94:E94"/>
    <mergeCell ref="R94:U94"/>
    <mergeCell ref="B91:C91"/>
    <mergeCell ref="D91:E91"/>
    <mergeCell ref="R91:U91"/>
    <mergeCell ref="B92:C92"/>
    <mergeCell ref="D92:E92"/>
    <mergeCell ref="R92:U92"/>
    <mergeCell ref="B89:C89"/>
    <mergeCell ref="D89:E89"/>
    <mergeCell ref="R89:U89"/>
    <mergeCell ref="B90:C90"/>
    <mergeCell ref="D90:E90"/>
    <mergeCell ref="R90:U90"/>
    <mergeCell ref="B99:C99"/>
    <mergeCell ref="D99:E99"/>
    <mergeCell ref="R99:U99"/>
    <mergeCell ref="B100:C100"/>
    <mergeCell ref="D100:E100"/>
    <mergeCell ref="R100:U100"/>
    <mergeCell ref="B97:C97"/>
    <mergeCell ref="D97:E97"/>
    <mergeCell ref="R97:U97"/>
    <mergeCell ref="B98:C98"/>
    <mergeCell ref="D98:E98"/>
    <mergeCell ref="R98:U98"/>
    <mergeCell ref="B95:C95"/>
    <mergeCell ref="D95:E95"/>
    <mergeCell ref="R95:U95"/>
    <mergeCell ref="B96:C96"/>
    <mergeCell ref="D96:E96"/>
    <mergeCell ref="R96:U96"/>
    <mergeCell ref="B105:C105"/>
    <mergeCell ref="D105:E105"/>
    <mergeCell ref="R105:U105"/>
    <mergeCell ref="B106:C106"/>
    <mergeCell ref="D106:E106"/>
    <mergeCell ref="R106:U106"/>
    <mergeCell ref="B103:C103"/>
    <mergeCell ref="D103:E103"/>
    <mergeCell ref="R103:U103"/>
    <mergeCell ref="B104:C104"/>
    <mergeCell ref="D104:E104"/>
    <mergeCell ref="R104:U104"/>
    <mergeCell ref="B101:C101"/>
    <mergeCell ref="D101:E101"/>
    <mergeCell ref="R101:U101"/>
    <mergeCell ref="B102:C102"/>
    <mergeCell ref="D102:E102"/>
    <mergeCell ref="R102:U102"/>
    <mergeCell ref="B111:C111"/>
    <mergeCell ref="D111:E111"/>
    <mergeCell ref="R111:U111"/>
    <mergeCell ref="B112:C112"/>
    <mergeCell ref="D112:E112"/>
    <mergeCell ref="R112:U112"/>
    <mergeCell ref="B109:C109"/>
    <mergeCell ref="D109:E109"/>
    <mergeCell ref="R109:U109"/>
    <mergeCell ref="B110:C110"/>
    <mergeCell ref="D110:E110"/>
    <mergeCell ref="R110:U110"/>
    <mergeCell ref="B107:C107"/>
    <mergeCell ref="D107:E107"/>
    <mergeCell ref="R107:U107"/>
    <mergeCell ref="B108:C108"/>
    <mergeCell ref="D108:E108"/>
    <mergeCell ref="R108:U108"/>
    <mergeCell ref="B117:C117"/>
    <mergeCell ref="D117:E117"/>
    <mergeCell ref="R117:U117"/>
    <mergeCell ref="B118:C118"/>
    <mergeCell ref="D118:E118"/>
    <mergeCell ref="R118:U118"/>
    <mergeCell ref="B115:C115"/>
    <mergeCell ref="D115:E115"/>
    <mergeCell ref="R115:U115"/>
    <mergeCell ref="B116:C116"/>
    <mergeCell ref="D116:E116"/>
    <mergeCell ref="R116:U116"/>
    <mergeCell ref="B113:C113"/>
    <mergeCell ref="D113:E113"/>
    <mergeCell ref="R113:U113"/>
    <mergeCell ref="B114:C114"/>
    <mergeCell ref="D114:E114"/>
    <mergeCell ref="R114:U114"/>
    <mergeCell ref="B123:C123"/>
    <mergeCell ref="D123:E123"/>
    <mergeCell ref="R123:U123"/>
    <mergeCell ref="B124:C124"/>
    <mergeCell ref="D124:E124"/>
    <mergeCell ref="R124:U124"/>
    <mergeCell ref="B121:C121"/>
    <mergeCell ref="D121:E121"/>
    <mergeCell ref="R121:U121"/>
    <mergeCell ref="B122:C122"/>
    <mergeCell ref="D122:E122"/>
    <mergeCell ref="R122:U122"/>
    <mergeCell ref="B119:C119"/>
    <mergeCell ref="D119:E119"/>
    <mergeCell ref="R119:U119"/>
    <mergeCell ref="B120:C120"/>
    <mergeCell ref="D120:E120"/>
    <mergeCell ref="R120:U120"/>
    <mergeCell ref="B129:C129"/>
    <mergeCell ref="D129:E129"/>
    <mergeCell ref="R129:U129"/>
    <mergeCell ref="B130:C130"/>
    <mergeCell ref="D130:E130"/>
    <mergeCell ref="R130:U130"/>
    <mergeCell ref="B127:C127"/>
    <mergeCell ref="D127:E127"/>
    <mergeCell ref="R127:U127"/>
    <mergeCell ref="B128:C128"/>
    <mergeCell ref="D128:E128"/>
    <mergeCell ref="R128:U128"/>
    <mergeCell ref="B125:C125"/>
    <mergeCell ref="D125:E125"/>
    <mergeCell ref="R125:U125"/>
    <mergeCell ref="B126:C126"/>
    <mergeCell ref="D126:E126"/>
    <mergeCell ref="R126:U126"/>
    <mergeCell ref="B135:C135"/>
    <mergeCell ref="D135:E135"/>
    <mergeCell ref="R135:U135"/>
    <mergeCell ref="B136:C136"/>
    <mergeCell ref="D136:E136"/>
    <mergeCell ref="R136:U136"/>
    <mergeCell ref="B133:C133"/>
    <mergeCell ref="D133:E133"/>
    <mergeCell ref="R133:U133"/>
    <mergeCell ref="B134:C134"/>
    <mergeCell ref="D134:E134"/>
    <mergeCell ref="R134:U134"/>
    <mergeCell ref="B131:C131"/>
    <mergeCell ref="D131:E131"/>
    <mergeCell ref="R131:U131"/>
    <mergeCell ref="B132:C132"/>
    <mergeCell ref="D132:E132"/>
    <mergeCell ref="R132:U132"/>
    <mergeCell ref="B141:C141"/>
    <mergeCell ref="D141:E141"/>
    <mergeCell ref="R141:U141"/>
    <mergeCell ref="B142:C142"/>
    <mergeCell ref="D142:E142"/>
    <mergeCell ref="R142:U142"/>
    <mergeCell ref="B139:C139"/>
    <mergeCell ref="D139:E139"/>
    <mergeCell ref="R139:U139"/>
    <mergeCell ref="B140:C140"/>
    <mergeCell ref="D140:E140"/>
    <mergeCell ref="R140:U140"/>
    <mergeCell ref="B137:C137"/>
    <mergeCell ref="D137:E137"/>
    <mergeCell ref="R137:U137"/>
    <mergeCell ref="B138:C138"/>
    <mergeCell ref="D138:E138"/>
    <mergeCell ref="R138:U138"/>
    <mergeCell ref="B147:C147"/>
    <mergeCell ref="D147:E147"/>
    <mergeCell ref="R147:U147"/>
    <mergeCell ref="B148:C148"/>
    <mergeCell ref="D148:E148"/>
    <mergeCell ref="R148:U148"/>
    <mergeCell ref="B145:C145"/>
    <mergeCell ref="D145:E145"/>
    <mergeCell ref="R145:U145"/>
    <mergeCell ref="B146:C146"/>
    <mergeCell ref="D146:E146"/>
    <mergeCell ref="R146:U146"/>
    <mergeCell ref="B143:C143"/>
    <mergeCell ref="D143:E143"/>
    <mergeCell ref="R143:U143"/>
    <mergeCell ref="B144:C144"/>
    <mergeCell ref="D144:E144"/>
    <mergeCell ref="R144:U144"/>
    <mergeCell ref="B153:C153"/>
    <mergeCell ref="D153:E153"/>
    <mergeCell ref="R153:U153"/>
    <mergeCell ref="B154:C154"/>
    <mergeCell ref="D154:E154"/>
    <mergeCell ref="R154:U154"/>
    <mergeCell ref="B151:C151"/>
    <mergeCell ref="D151:E151"/>
    <mergeCell ref="R151:U151"/>
    <mergeCell ref="B152:C152"/>
    <mergeCell ref="D152:E152"/>
    <mergeCell ref="R152:U152"/>
    <mergeCell ref="B149:C149"/>
    <mergeCell ref="D149:E149"/>
    <mergeCell ref="R149:U149"/>
    <mergeCell ref="B150:C150"/>
    <mergeCell ref="D150:E150"/>
    <mergeCell ref="R150:U150"/>
    <mergeCell ref="B159:C159"/>
    <mergeCell ref="D159:E159"/>
    <mergeCell ref="R159:U159"/>
    <mergeCell ref="B160:C160"/>
    <mergeCell ref="D160:E160"/>
    <mergeCell ref="R160:U160"/>
    <mergeCell ref="B157:C157"/>
    <mergeCell ref="D157:E157"/>
    <mergeCell ref="R157:U157"/>
    <mergeCell ref="B158:C158"/>
    <mergeCell ref="D158:E158"/>
    <mergeCell ref="R158:U158"/>
    <mergeCell ref="B155:C155"/>
    <mergeCell ref="D155:E155"/>
    <mergeCell ref="R155:U155"/>
    <mergeCell ref="B156:C156"/>
    <mergeCell ref="D156:E156"/>
    <mergeCell ref="R156:U156"/>
    <mergeCell ref="B165:C165"/>
    <mergeCell ref="D165:E165"/>
    <mergeCell ref="R165:U165"/>
    <mergeCell ref="B166:C166"/>
    <mergeCell ref="D166:E166"/>
    <mergeCell ref="R166:U166"/>
    <mergeCell ref="B163:C163"/>
    <mergeCell ref="D163:E163"/>
    <mergeCell ref="R163:U163"/>
    <mergeCell ref="B164:C164"/>
    <mergeCell ref="D164:E164"/>
    <mergeCell ref="R164:U164"/>
    <mergeCell ref="B161:C161"/>
    <mergeCell ref="D161:E161"/>
    <mergeCell ref="R161:U161"/>
    <mergeCell ref="B162:C162"/>
    <mergeCell ref="D162:E162"/>
    <mergeCell ref="R162:U162"/>
    <mergeCell ref="B171:C171"/>
    <mergeCell ref="D171:E171"/>
    <mergeCell ref="R171:U171"/>
    <mergeCell ref="B172:C172"/>
    <mergeCell ref="D172:E172"/>
    <mergeCell ref="R172:U172"/>
    <mergeCell ref="B169:C169"/>
    <mergeCell ref="D169:E169"/>
    <mergeCell ref="R169:U169"/>
    <mergeCell ref="B170:C170"/>
    <mergeCell ref="D170:E170"/>
    <mergeCell ref="R170:U170"/>
    <mergeCell ref="B167:C167"/>
    <mergeCell ref="D167:E167"/>
    <mergeCell ref="R167:U167"/>
    <mergeCell ref="B168:C168"/>
    <mergeCell ref="D168:E168"/>
    <mergeCell ref="R168:U168"/>
    <mergeCell ref="B177:C177"/>
    <mergeCell ref="D177:E177"/>
    <mergeCell ref="R177:U177"/>
    <mergeCell ref="B178:C178"/>
    <mergeCell ref="D178:E178"/>
    <mergeCell ref="R178:U178"/>
    <mergeCell ref="B175:C175"/>
    <mergeCell ref="D175:E175"/>
    <mergeCell ref="R175:U175"/>
    <mergeCell ref="B176:C176"/>
    <mergeCell ref="D176:E176"/>
    <mergeCell ref="R176:U176"/>
    <mergeCell ref="B173:C173"/>
    <mergeCell ref="D173:E173"/>
    <mergeCell ref="R173:U173"/>
    <mergeCell ref="B174:C174"/>
    <mergeCell ref="D174:E174"/>
    <mergeCell ref="R174:U174"/>
    <mergeCell ref="B183:C183"/>
    <mergeCell ref="D183:E183"/>
    <mergeCell ref="R183:U183"/>
    <mergeCell ref="B184:C184"/>
    <mergeCell ref="D184:E184"/>
    <mergeCell ref="R184:U184"/>
    <mergeCell ref="B181:C181"/>
    <mergeCell ref="D181:E181"/>
    <mergeCell ref="R181:U181"/>
    <mergeCell ref="B182:C182"/>
    <mergeCell ref="D182:E182"/>
    <mergeCell ref="R182:U182"/>
    <mergeCell ref="B179:C179"/>
    <mergeCell ref="D179:E179"/>
    <mergeCell ref="R179:U179"/>
    <mergeCell ref="B180:C180"/>
    <mergeCell ref="D180:E180"/>
    <mergeCell ref="R180:U180"/>
    <mergeCell ref="B189:C189"/>
    <mergeCell ref="D189:E189"/>
    <mergeCell ref="R189:U189"/>
    <mergeCell ref="B190:C190"/>
    <mergeCell ref="D190:E190"/>
    <mergeCell ref="R190:U190"/>
    <mergeCell ref="B187:C187"/>
    <mergeCell ref="D187:E187"/>
    <mergeCell ref="R187:U187"/>
    <mergeCell ref="B188:C188"/>
    <mergeCell ref="D188:E188"/>
    <mergeCell ref="R188:U188"/>
    <mergeCell ref="B185:C185"/>
    <mergeCell ref="D185:E185"/>
    <mergeCell ref="R185:U185"/>
    <mergeCell ref="B186:C186"/>
    <mergeCell ref="D186:E186"/>
    <mergeCell ref="R186:U186"/>
    <mergeCell ref="B195:C195"/>
    <mergeCell ref="D195:E195"/>
    <mergeCell ref="R195:U195"/>
    <mergeCell ref="B196:C196"/>
    <mergeCell ref="D196:E196"/>
    <mergeCell ref="R196:U196"/>
    <mergeCell ref="B193:C193"/>
    <mergeCell ref="D193:E193"/>
    <mergeCell ref="R193:U193"/>
    <mergeCell ref="B194:C194"/>
    <mergeCell ref="D194:E194"/>
    <mergeCell ref="R194:U194"/>
    <mergeCell ref="B191:C191"/>
    <mergeCell ref="D191:E191"/>
    <mergeCell ref="R191:U191"/>
    <mergeCell ref="B192:C192"/>
    <mergeCell ref="D192:E192"/>
    <mergeCell ref="R192:U192"/>
    <mergeCell ref="B201:C201"/>
    <mergeCell ref="D201:E201"/>
    <mergeCell ref="R201:U201"/>
    <mergeCell ref="B202:C202"/>
    <mergeCell ref="D202:E202"/>
    <mergeCell ref="R202:U202"/>
    <mergeCell ref="B199:C199"/>
    <mergeCell ref="D199:E199"/>
    <mergeCell ref="R199:U199"/>
    <mergeCell ref="B200:C200"/>
    <mergeCell ref="D200:E200"/>
    <mergeCell ref="R200:U200"/>
    <mergeCell ref="B197:C197"/>
    <mergeCell ref="D197:E197"/>
    <mergeCell ref="R197:U197"/>
    <mergeCell ref="B198:C198"/>
    <mergeCell ref="D198:E198"/>
    <mergeCell ref="R198:U198"/>
    <mergeCell ref="B207:C207"/>
    <mergeCell ref="D207:E207"/>
    <mergeCell ref="R207:U207"/>
    <mergeCell ref="B208:C208"/>
    <mergeCell ref="D208:E208"/>
    <mergeCell ref="R208:U208"/>
    <mergeCell ref="B205:C205"/>
    <mergeCell ref="D205:E205"/>
    <mergeCell ref="R205:U205"/>
    <mergeCell ref="B206:C206"/>
    <mergeCell ref="D206:E206"/>
    <mergeCell ref="R206:U206"/>
    <mergeCell ref="B203:C203"/>
    <mergeCell ref="D203:E203"/>
    <mergeCell ref="R203:U203"/>
    <mergeCell ref="B204:C204"/>
    <mergeCell ref="D204:E204"/>
    <mergeCell ref="R204:U204"/>
    <mergeCell ref="B213:C213"/>
    <mergeCell ref="D213:E213"/>
    <mergeCell ref="R213:U213"/>
    <mergeCell ref="B214:C214"/>
    <mergeCell ref="D214:E214"/>
    <mergeCell ref="R214:U214"/>
    <mergeCell ref="B211:C211"/>
    <mergeCell ref="D211:E211"/>
    <mergeCell ref="R211:U211"/>
    <mergeCell ref="B212:C212"/>
    <mergeCell ref="D212:E212"/>
    <mergeCell ref="R212:U212"/>
    <mergeCell ref="B209:C209"/>
    <mergeCell ref="D209:E209"/>
    <mergeCell ref="R209:U209"/>
    <mergeCell ref="B210:C210"/>
    <mergeCell ref="D210:E210"/>
    <mergeCell ref="R210:U210"/>
    <mergeCell ref="B219:C219"/>
    <mergeCell ref="D219:E219"/>
    <mergeCell ref="R219:U219"/>
    <mergeCell ref="B220:C220"/>
    <mergeCell ref="D220:E220"/>
    <mergeCell ref="R220:U220"/>
    <mergeCell ref="B217:C217"/>
    <mergeCell ref="D217:E217"/>
    <mergeCell ref="R217:U217"/>
    <mergeCell ref="B218:C218"/>
    <mergeCell ref="D218:E218"/>
    <mergeCell ref="R218:U218"/>
    <mergeCell ref="B215:C215"/>
    <mergeCell ref="D215:E215"/>
    <mergeCell ref="R215:U215"/>
    <mergeCell ref="B216:C216"/>
    <mergeCell ref="D216:E216"/>
    <mergeCell ref="R216:U216"/>
    <mergeCell ref="B225:C225"/>
    <mergeCell ref="D225:E225"/>
    <mergeCell ref="R225:U225"/>
    <mergeCell ref="B226:C226"/>
    <mergeCell ref="D226:E226"/>
    <mergeCell ref="R226:U226"/>
    <mergeCell ref="B223:C223"/>
    <mergeCell ref="D223:E223"/>
    <mergeCell ref="R223:U223"/>
    <mergeCell ref="B224:C224"/>
    <mergeCell ref="D224:E224"/>
    <mergeCell ref="R224:U224"/>
    <mergeCell ref="B221:C221"/>
    <mergeCell ref="D221:E221"/>
    <mergeCell ref="R221:U221"/>
    <mergeCell ref="B222:C222"/>
    <mergeCell ref="D222:E222"/>
    <mergeCell ref="R222:U222"/>
    <mergeCell ref="B231:C231"/>
    <mergeCell ref="D231:E231"/>
    <mergeCell ref="R231:U231"/>
    <mergeCell ref="B232:C232"/>
    <mergeCell ref="D232:E232"/>
    <mergeCell ref="R232:U232"/>
    <mergeCell ref="B229:C229"/>
    <mergeCell ref="D229:E229"/>
    <mergeCell ref="R229:U229"/>
    <mergeCell ref="B230:C230"/>
    <mergeCell ref="D230:E230"/>
    <mergeCell ref="R230:U230"/>
    <mergeCell ref="B227:C227"/>
    <mergeCell ref="D227:E227"/>
    <mergeCell ref="R227:U227"/>
    <mergeCell ref="B228:C228"/>
    <mergeCell ref="D228:E228"/>
    <mergeCell ref="R228:U228"/>
    <mergeCell ref="B237:C237"/>
    <mergeCell ref="D237:E237"/>
    <mergeCell ref="R237:U237"/>
    <mergeCell ref="B238:C238"/>
    <mergeCell ref="D238:E238"/>
    <mergeCell ref="R238:U238"/>
    <mergeCell ref="B235:C235"/>
    <mergeCell ref="D235:E235"/>
    <mergeCell ref="R235:U235"/>
    <mergeCell ref="B236:C236"/>
    <mergeCell ref="D236:E236"/>
    <mergeCell ref="R236:U236"/>
    <mergeCell ref="B233:C233"/>
    <mergeCell ref="D233:E233"/>
    <mergeCell ref="R233:U233"/>
    <mergeCell ref="B234:C234"/>
    <mergeCell ref="D234:E234"/>
    <mergeCell ref="R234:U234"/>
    <mergeCell ref="B243:C243"/>
    <mergeCell ref="D243:E243"/>
    <mergeCell ref="R243:U243"/>
    <mergeCell ref="B244:C244"/>
    <mergeCell ref="D244:E244"/>
    <mergeCell ref="R244:U244"/>
    <mergeCell ref="B241:C241"/>
    <mergeCell ref="D241:E241"/>
    <mergeCell ref="R241:U241"/>
    <mergeCell ref="B242:C242"/>
    <mergeCell ref="D242:E242"/>
    <mergeCell ref="R242:U242"/>
    <mergeCell ref="B239:C239"/>
    <mergeCell ref="D239:E239"/>
    <mergeCell ref="R239:U239"/>
    <mergeCell ref="B240:C240"/>
    <mergeCell ref="D240:E240"/>
    <mergeCell ref="R240:U240"/>
    <mergeCell ref="B249:C249"/>
    <mergeCell ref="D249:E249"/>
    <mergeCell ref="R249:U249"/>
    <mergeCell ref="B250:C250"/>
    <mergeCell ref="D250:E250"/>
    <mergeCell ref="R250:U250"/>
    <mergeCell ref="B247:C247"/>
    <mergeCell ref="D247:E247"/>
    <mergeCell ref="R247:U247"/>
    <mergeCell ref="B248:C248"/>
    <mergeCell ref="D248:E248"/>
    <mergeCell ref="R248:U248"/>
    <mergeCell ref="B245:C245"/>
    <mergeCell ref="D245:E245"/>
    <mergeCell ref="R245:U245"/>
    <mergeCell ref="B246:C246"/>
    <mergeCell ref="D246:E246"/>
    <mergeCell ref="R246:U246"/>
    <mergeCell ref="B255:C255"/>
    <mergeCell ref="D255:E255"/>
    <mergeCell ref="R255:U255"/>
    <mergeCell ref="B256:C256"/>
    <mergeCell ref="D256:E256"/>
    <mergeCell ref="R256:U256"/>
    <mergeCell ref="B253:C253"/>
    <mergeCell ref="D253:E253"/>
    <mergeCell ref="R253:U253"/>
    <mergeCell ref="B254:C254"/>
    <mergeCell ref="D254:E254"/>
    <mergeCell ref="R254:U254"/>
    <mergeCell ref="B251:C251"/>
    <mergeCell ref="D251:E251"/>
    <mergeCell ref="R251:U251"/>
    <mergeCell ref="B252:C252"/>
    <mergeCell ref="D252:E252"/>
    <mergeCell ref="R252:U252"/>
    <mergeCell ref="B261:C261"/>
    <mergeCell ref="D261:E261"/>
    <mergeCell ref="R261:U261"/>
    <mergeCell ref="B262:C262"/>
    <mergeCell ref="D262:E262"/>
    <mergeCell ref="R262:U262"/>
    <mergeCell ref="B259:C259"/>
    <mergeCell ref="D259:E259"/>
    <mergeCell ref="R259:U259"/>
    <mergeCell ref="B260:C260"/>
    <mergeCell ref="D260:E260"/>
    <mergeCell ref="R260:U260"/>
    <mergeCell ref="B257:C257"/>
    <mergeCell ref="D257:E257"/>
    <mergeCell ref="R257:U257"/>
    <mergeCell ref="B258:C258"/>
    <mergeCell ref="D258:E258"/>
    <mergeCell ref="R258:U258"/>
    <mergeCell ref="B267:C267"/>
    <mergeCell ref="D267:E267"/>
    <mergeCell ref="R267:U267"/>
    <mergeCell ref="B268:C268"/>
    <mergeCell ref="D268:E268"/>
    <mergeCell ref="R268:U268"/>
    <mergeCell ref="B265:C265"/>
    <mergeCell ref="D265:E265"/>
    <mergeCell ref="R265:U265"/>
    <mergeCell ref="B266:C266"/>
    <mergeCell ref="D266:E266"/>
    <mergeCell ref="R266:U266"/>
    <mergeCell ref="B263:C263"/>
    <mergeCell ref="D263:E263"/>
    <mergeCell ref="R263:U263"/>
    <mergeCell ref="B264:C264"/>
    <mergeCell ref="D264:E264"/>
    <mergeCell ref="R264:U264"/>
    <mergeCell ref="B273:C273"/>
    <mergeCell ref="D273:E273"/>
    <mergeCell ref="R273:U273"/>
    <mergeCell ref="B274:C274"/>
    <mergeCell ref="D274:E274"/>
    <mergeCell ref="R274:U274"/>
    <mergeCell ref="B271:C271"/>
    <mergeCell ref="D271:E271"/>
    <mergeCell ref="R271:U271"/>
    <mergeCell ref="B272:C272"/>
    <mergeCell ref="D272:E272"/>
    <mergeCell ref="R272:U272"/>
    <mergeCell ref="B269:C269"/>
    <mergeCell ref="D269:E269"/>
    <mergeCell ref="R269:U269"/>
    <mergeCell ref="B270:C270"/>
    <mergeCell ref="D270:E270"/>
    <mergeCell ref="R270:U270"/>
    <mergeCell ref="B279:C279"/>
    <mergeCell ref="D279:E279"/>
    <mergeCell ref="R279:U279"/>
    <mergeCell ref="B280:C280"/>
    <mergeCell ref="D280:E280"/>
    <mergeCell ref="R280:U280"/>
    <mergeCell ref="B277:C277"/>
    <mergeCell ref="D277:E277"/>
    <mergeCell ref="R277:U277"/>
    <mergeCell ref="B278:C278"/>
    <mergeCell ref="D278:E278"/>
    <mergeCell ref="R278:U278"/>
    <mergeCell ref="B275:C275"/>
    <mergeCell ref="D275:E275"/>
    <mergeCell ref="R275:U275"/>
    <mergeCell ref="B276:C276"/>
    <mergeCell ref="D276:E276"/>
    <mergeCell ref="R276:U276"/>
    <mergeCell ref="B285:C285"/>
    <mergeCell ref="D285:E285"/>
    <mergeCell ref="R285:U285"/>
    <mergeCell ref="B286:C286"/>
    <mergeCell ref="D286:E286"/>
    <mergeCell ref="R286:U286"/>
    <mergeCell ref="B283:C283"/>
    <mergeCell ref="D283:E283"/>
    <mergeCell ref="R283:U283"/>
    <mergeCell ref="B284:C284"/>
    <mergeCell ref="D284:E284"/>
    <mergeCell ref="R284:U284"/>
    <mergeCell ref="B281:C281"/>
    <mergeCell ref="D281:E281"/>
    <mergeCell ref="R281:U281"/>
    <mergeCell ref="B282:C282"/>
    <mergeCell ref="D282:E282"/>
    <mergeCell ref="R282:U282"/>
    <mergeCell ref="B291:C291"/>
    <mergeCell ref="D291:E291"/>
    <mergeCell ref="R291:U291"/>
    <mergeCell ref="B292:C292"/>
    <mergeCell ref="D292:E292"/>
    <mergeCell ref="R292:U292"/>
    <mergeCell ref="B289:C289"/>
    <mergeCell ref="D289:E289"/>
    <mergeCell ref="R289:U289"/>
    <mergeCell ref="B290:C290"/>
    <mergeCell ref="D290:E290"/>
    <mergeCell ref="R290:U290"/>
    <mergeCell ref="B287:C287"/>
    <mergeCell ref="D287:E287"/>
    <mergeCell ref="R287:U287"/>
    <mergeCell ref="B288:C288"/>
    <mergeCell ref="D288:E288"/>
    <mergeCell ref="R288:U288"/>
    <mergeCell ref="B297:C297"/>
    <mergeCell ref="D297:E297"/>
    <mergeCell ref="R297:U297"/>
    <mergeCell ref="B298:C298"/>
    <mergeCell ref="D298:E298"/>
    <mergeCell ref="R298:U298"/>
    <mergeCell ref="B295:C295"/>
    <mergeCell ref="D295:E295"/>
    <mergeCell ref="R295:U295"/>
    <mergeCell ref="B296:C296"/>
    <mergeCell ref="D296:E296"/>
    <mergeCell ref="R296:U296"/>
    <mergeCell ref="B293:C293"/>
    <mergeCell ref="D293:E293"/>
    <mergeCell ref="R293:U293"/>
    <mergeCell ref="B294:C294"/>
    <mergeCell ref="D294:E294"/>
    <mergeCell ref="R294:U294"/>
    <mergeCell ref="B303:C303"/>
    <mergeCell ref="D303:E303"/>
    <mergeCell ref="R303:U303"/>
    <mergeCell ref="B304:C304"/>
    <mergeCell ref="D304:E304"/>
    <mergeCell ref="R304:U304"/>
    <mergeCell ref="B301:C301"/>
    <mergeCell ref="D301:E301"/>
    <mergeCell ref="R301:U301"/>
    <mergeCell ref="B302:C302"/>
    <mergeCell ref="D302:E302"/>
    <mergeCell ref="R302:U302"/>
    <mergeCell ref="B299:C299"/>
    <mergeCell ref="D299:E299"/>
    <mergeCell ref="R299:U299"/>
    <mergeCell ref="B300:C300"/>
    <mergeCell ref="D300:E300"/>
    <mergeCell ref="R300:U300"/>
    <mergeCell ref="B309:C309"/>
    <mergeCell ref="D309:E309"/>
    <mergeCell ref="R309:U309"/>
    <mergeCell ref="B310:C310"/>
    <mergeCell ref="D310:E310"/>
    <mergeCell ref="R310:U310"/>
    <mergeCell ref="B307:C307"/>
    <mergeCell ref="D307:E307"/>
    <mergeCell ref="R307:U307"/>
    <mergeCell ref="B308:C308"/>
    <mergeCell ref="D308:E308"/>
    <mergeCell ref="R308:U308"/>
    <mergeCell ref="B305:C305"/>
    <mergeCell ref="D305:E305"/>
    <mergeCell ref="R305:U305"/>
    <mergeCell ref="B306:C306"/>
    <mergeCell ref="D306:E306"/>
    <mergeCell ref="R306:U306"/>
    <mergeCell ref="B315:C315"/>
    <mergeCell ref="D315:E315"/>
    <mergeCell ref="R315:U315"/>
    <mergeCell ref="B316:C316"/>
    <mergeCell ref="D316:E316"/>
    <mergeCell ref="R316:U316"/>
    <mergeCell ref="B313:C313"/>
    <mergeCell ref="D313:E313"/>
    <mergeCell ref="R313:U313"/>
    <mergeCell ref="B314:C314"/>
    <mergeCell ref="D314:E314"/>
    <mergeCell ref="R314:U314"/>
    <mergeCell ref="B311:C311"/>
    <mergeCell ref="D311:E311"/>
    <mergeCell ref="R311:U311"/>
    <mergeCell ref="B312:C312"/>
    <mergeCell ref="D312:E312"/>
    <mergeCell ref="R312:U312"/>
    <mergeCell ref="B321:C321"/>
    <mergeCell ref="D321:E321"/>
    <mergeCell ref="R321:U321"/>
    <mergeCell ref="B322:C322"/>
    <mergeCell ref="D322:E322"/>
    <mergeCell ref="R322:U322"/>
    <mergeCell ref="B319:C319"/>
    <mergeCell ref="D319:E319"/>
    <mergeCell ref="R319:U319"/>
    <mergeCell ref="B320:C320"/>
    <mergeCell ref="D320:E320"/>
    <mergeCell ref="R320:U320"/>
    <mergeCell ref="B317:C317"/>
    <mergeCell ref="D317:E317"/>
    <mergeCell ref="R317:U317"/>
    <mergeCell ref="B318:C318"/>
    <mergeCell ref="D318:E318"/>
    <mergeCell ref="R318:U318"/>
    <mergeCell ref="B327:C327"/>
    <mergeCell ref="D327:E327"/>
    <mergeCell ref="R327:U327"/>
    <mergeCell ref="B328:C328"/>
    <mergeCell ref="D328:E328"/>
    <mergeCell ref="R328:U328"/>
    <mergeCell ref="B325:C325"/>
    <mergeCell ref="D325:E325"/>
    <mergeCell ref="R325:U325"/>
    <mergeCell ref="B326:C326"/>
    <mergeCell ref="D326:E326"/>
    <mergeCell ref="R326:U326"/>
    <mergeCell ref="B323:C323"/>
    <mergeCell ref="D323:E323"/>
    <mergeCell ref="R323:U323"/>
    <mergeCell ref="B324:C324"/>
    <mergeCell ref="D324:E324"/>
    <mergeCell ref="R324:U324"/>
    <mergeCell ref="B333:C333"/>
    <mergeCell ref="D333:E333"/>
    <mergeCell ref="R333:U333"/>
    <mergeCell ref="B334:C334"/>
    <mergeCell ref="D334:E334"/>
    <mergeCell ref="R334:U334"/>
    <mergeCell ref="B331:C331"/>
    <mergeCell ref="D331:E331"/>
    <mergeCell ref="R331:U331"/>
    <mergeCell ref="B332:C332"/>
    <mergeCell ref="D332:E332"/>
    <mergeCell ref="R332:U332"/>
    <mergeCell ref="B329:C329"/>
    <mergeCell ref="D329:E329"/>
    <mergeCell ref="R329:U329"/>
    <mergeCell ref="B330:C330"/>
    <mergeCell ref="D330:E330"/>
    <mergeCell ref="R330:U330"/>
    <mergeCell ref="B339:C339"/>
    <mergeCell ref="D339:E339"/>
    <mergeCell ref="R339:U339"/>
    <mergeCell ref="B340:C340"/>
    <mergeCell ref="D340:E340"/>
    <mergeCell ref="R340:U340"/>
    <mergeCell ref="B337:C337"/>
    <mergeCell ref="D337:E337"/>
    <mergeCell ref="R337:U337"/>
    <mergeCell ref="B338:C338"/>
    <mergeCell ref="D338:E338"/>
    <mergeCell ref="R338:U338"/>
    <mergeCell ref="B335:C335"/>
    <mergeCell ref="D335:E335"/>
    <mergeCell ref="R335:U335"/>
    <mergeCell ref="B336:C336"/>
    <mergeCell ref="D336:E336"/>
    <mergeCell ref="R336:U336"/>
    <mergeCell ref="B345:C345"/>
    <mergeCell ref="D345:E345"/>
    <mergeCell ref="R345:U345"/>
    <mergeCell ref="B346:C346"/>
    <mergeCell ref="D346:E346"/>
    <mergeCell ref="R346:U346"/>
    <mergeCell ref="B343:C343"/>
    <mergeCell ref="D343:E343"/>
    <mergeCell ref="R343:U343"/>
    <mergeCell ref="B344:C344"/>
    <mergeCell ref="D344:E344"/>
    <mergeCell ref="R344:U344"/>
    <mergeCell ref="B341:C341"/>
    <mergeCell ref="D341:E341"/>
    <mergeCell ref="R341:U341"/>
    <mergeCell ref="B342:C342"/>
    <mergeCell ref="D342:E342"/>
    <mergeCell ref="R342:U342"/>
    <mergeCell ref="B351:C351"/>
    <mergeCell ref="D351:E351"/>
    <mergeCell ref="R351:U351"/>
    <mergeCell ref="B352:C352"/>
    <mergeCell ref="D352:E352"/>
    <mergeCell ref="R352:U352"/>
    <mergeCell ref="B349:C349"/>
    <mergeCell ref="D349:E349"/>
    <mergeCell ref="R349:U349"/>
    <mergeCell ref="B350:C350"/>
    <mergeCell ref="D350:E350"/>
    <mergeCell ref="R350:U350"/>
    <mergeCell ref="B347:C347"/>
    <mergeCell ref="D347:E347"/>
    <mergeCell ref="R347:U347"/>
    <mergeCell ref="B348:C348"/>
    <mergeCell ref="D348:E348"/>
    <mergeCell ref="R348:U348"/>
    <mergeCell ref="B357:C357"/>
    <mergeCell ref="D357:E357"/>
    <mergeCell ref="R357:U357"/>
    <mergeCell ref="B358:C358"/>
    <mergeCell ref="D358:E358"/>
    <mergeCell ref="R358:U358"/>
    <mergeCell ref="B355:C355"/>
    <mergeCell ref="D355:E355"/>
    <mergeCell ref="R355:U355"/>
    <mergeCell ref="B356:C356"/>
    <mergeCell ref="D356:E356"/>
    <mergeCell ref="R356:U356"/>
    <mergeCell ref="B353:C353"/>
    <mergeCell ref="D353:E353"/>
    <mergeCell ref="R353:U353"/>
    <mergeCell ref="B354:C354"/>
    <mergeCell ref="D354:E354"/>
    <mergeCell ref="R354:U354"/>
    <mergeCell ref="B363:C363"/>
    <mergeCell ref="D363:E363"/>
    <mergeCell ref="R363:U363"/>
    <mergeCell ref="B364:C364"/>
    <mergeCell ref="D364:E364"/>
    <mergeCell ref="R364:U364"/>
    <mergeCell ref="B361:C361"/>
    <mergeCell ref="D361:E361"/>
    <mergeCell ref="R361:U361"/>
    <mergeCell ref="B362:C362"/>
    <mergeCell ref="D362:E362"/>
    <mergeCell ref="R362:U362"/>
    <mergeCell ref="B359:C359"/>
    <mergeCell ref="D359:E359"/>
    <mergeCell ref="R359:U359"/>
    <mergeCell ref="B360:C360"/>
    <mergeCell ref="D360:E360"/>
    <mergeCell ref="R360:U360"/>
    <mergeCell ref="B369:C369"/>
    <mergeCell ref="D369:E369"/>
    <mergeCell ref="R369:U369"/>
    <mergeCell ref="B370:C370"/>
    <mergeCell ref="D370:E370"/>
    <mergeCell ref="R370:U370"/>
    <mergeCell ref="B367:C367"/>
    <mergeCell ref="D367:E367"/>
    <mergeCell ref="R367:U367"/>
    <mergeCell ref="B368:C368"/>
    <mergeCell ref="D368:E368"/>
    <mergeCell ref="R368:U368"/>
    <mergeCell ref="B365:C365"/>
    <mergeCell ref="D365:E365"/>
    <mergeCell ref="R365:U365"/>
    <mergeCell ref="B366:C366"/>
    <mergeCell ref="D366:E366"/>
    <mergeCell ref="R366:U366"/>
    <mergeCell ref="B375:C375"/>
    <mergeCell ref="D375:E375"/>
    <mergeCell ref="R375:U375"/>
    <mergeCell ref="B376:C376"/>
    <mergeCell ref="D376:E376"/>
    <mergeCell ref="R376:U376"/>
    <mergeCell ref="B373:C373"/>
    <mergeCell ref="D373:E373"/>
    <mergeCell ref="R373:U373"/>
    <mergeCell ref="B374:C374"/>
    <mergeCell ref="D374:E374"/>
    <mergeCell ref="R374:U374"/>
    <mergeCell ref="B371:C371"/>
    <mergeCell ref="D371:E371"/>
    <mergeCell ref="R371:U371"/>
    <mergeCell ref="B372:C372"/>
    <mergeCell ref="D372:E372"/>
    <mergeCell ref="R372:U372"/>
    <mergeCell ref="B381:C381"/>
    <mergeCell ref="D381:E381"/>
    <mergeCell ref="R381:U381"/>
    <mergeCell ref="B382:C382"/>
    <mergeCell ref="D382:E382"/>
    <mergeCell ref="R382:U382"/>
    <mergeCell ref="B379:C379"/>
    <mergeCell ref="D379:E379"/>
    <mergeCell ref="R379:U379"/>
    <mergeCell ref="B380:C380"/>
    <mergeCell ref="D380:E380"/>
    <mergeCell ref="R380:U380"/>
    <mergeCell ref="B377:C377"/>
    <mergeCell ref="D377:E377"/>
    <mergeCell ref="R377:U377"/>
    <mergeCell ref="B378:C378"/>
    <mergeCell ref="D378:E378"/>
    <mergeCell ref="R378:U378"/>
    <mergeCell ref="B387:C387"/>
    <mergeCell ref="D387:E387"/>
    <mergeCell ref="R387:U387"/>
    <mergeCell ref="B388:C388"/>
    <mergeCell ref="D388:E388"/>
    <mergeCell ref="R388:U388"/>
    <mergeCell ref="B385:C385"/>
    <mergeCell ref="D385:E385"/>
    <mergeCell ref="R385:U385"/>
    <mergeCell ref="B386:C386"/>
    <mergeCell ref="D386:E386"/>
    <mergeCell ref="R386:U386"/>
    <mergeCell ref="B383:C383"/>
    <mergeCell ref="D383:E383"/>
    <mergeCell ref="R383:U383"/>
    <mergeCell ref="B384:C384"/>
    <mergeCell ref="D384:E384"/>
    <mergeCell ref="R384:U384"/>
    <mergeCell ref="B393:C393"/>
    <mergeCell ref="D393:E393"/>
    <mergeCell ref="R393:U393"/>
    <mergeCell ref="B394:C394"/>
    <mergeCell ref="D394:E394"/>
    <mergeCell ref="R394:U394"/>
    <mergeCell ref="B391:C391"/>
    <mergeCell ref="D391:E391"/>
    <mergeCell ref="R391:U391"/>
    <mergeCell ref="B392:C392"/>
    <mergeCell ref="D392:E392"/>
    <mergeCell ref="R392:U392"/>
    <mergeCell ref="B389:C389"/>
    <mergeCell ref="D389:E389"/>
    <mergeCell ref="R389:U389"/>
    <mergeCell ref="B390:C390"/>
    <mergeCell ref="D390:E390"/>
    <mergeCell ref="R390:U390"/>
    <mergeCell ref="B399:C399"/>
    <mergeCell ref="D399:E399"/>
    <mergeCell ref="R399:U399"/>
    <mergeCell ref="B400:C400"/>
    <mergeCell ref="D400:E400"/>
    <mergeCell ref="R400:U400"/>
    <mergeCell ref="B397:C397"/>
    <mergeCell ref="D397:E397"/>
    <mergeCell ref="R397:U397"/>
    <mergeCell ref="B398:C398"/>
    <mergeCell ref="D398:E398"/>
    <mergeCell ref="R398:U398"/>
    <mergeCell ref="B395:C395"/>
    <mergeCell ref="D395:E395"/>
    <mergeCell ref="R395:U395"/>
    <mergeCell ref="B396:C396"/>
    <mergeCell ref="D396:E396"/>
    <mergeCell ref="R396:U396"/>
    <mergeCell ref="B405:C405"/>
    <mergeCell ref="D405:E405"/>
    <mergeCell ref="R405:U405"/>
    <mergeCell ref="B406:C406"/>
    <mergeCell ref="D406:E406"/>
    <mergeCell ref="R406:U406"/>
    <mergeCell ref="B403:C403"/>
    <mergeCell ref="D403:E403"/>
    <mergeCell ref="R403:U403"/>
    <mergeCell ref="B404:C404"/>
    <mergeCell ref="D404:E404"/>
    <mergeCell ref="R404:U404"/>
    <mergeCell ref="B401:C401"/>
    <mergeCell ref="D401:E401"/>
    <mergeCell ref="R401:U401"/>
    <mergeCell ref="B402:C402"/>
    <mergeCell ref="D402:E402"/>
    <mergeCell ref="R402:U402"/>
    <mergeCell ref="B411:C411"/>
    <mergeCell ref="D411:E411"/>
    <mergeCell ref="R411:U411"/>
    <mergeCell ref="B412:C412"/>
    <mergeCell ref="D412:E412"/>
    <mergeCell ref="R412:U412"/>
    <mergeCell ref="B409:C409"/>
    <mergeCell ref="D409:E409"/>
    <mergeCell ref="R409:U409"/>
    <mergeCell ref="B410:C410"/>
    <mergeCell ref="D410:E410"/>
    <mergeCell ref="R410:U410"/>
    <mergeCell ref="B407:C407"/>
    <mergeCell ref="D407:E407"/>
    <mergeCell ref="R407:U407"/>
    <mergeCell ref="B408:C408"/>
    <mergeCell ref="D408:E408"/>
    <mergeCell ref="R408:U408"/>
    <mergeCell ref="B417:C417"/>
    <mergeCell ref="D417:E417"/>
    <mergeCell ref="R417:U417"/>
    <mergeCell ref="B418:C418"/>
    <mergeCell ref="D418:E418"/>
    <mergeCell ref="R418:U418"/>
    <mergeCell ref="B415:C415"/>
    <mergeCell ref="D415:E415"/>
    <mergeCell ref="R415:U415"/>
    <mergeCell ref="B416:C416"/>
    <mergeCell ref="D416:E416"/>
    <mergeCell ref="R416:U416"/>
    <mergeCell ref="B413:C413"/>
    <mergeCell ref="D413:E413"/>
    <mergeCell ref="R413:U413"/>
    <mergeCell ref="B414:C414"/>
    <mergeCell ref="D414:E414"/>
    <mergeCell ref="R414:U414"/>
    <mergeCell ref="B423:C423"/>
    <mergeCell ref="D423:E423"/>
    <mergeCell ref="R423:U423"/>
    <mergeCell ref="B424:C424"/>
    <mergeCell ref="D424:E424"/>
    <mergeCell ref="R424:U424"/>
    <mergeCell ref="B421:C421"/>
    <mergeCell ref="D421:E421"/>
    <mergeCell ref="R421:U421"/>
    <mergeCell ref="B422:C422"/>
    <mergeCell ref="D422:E422"/>
    <mergeCell ref="R422:U422"/>
    <mergeCell ref="B419:C419"/>
    <mergeCell ref="D419:E419"/>
    <mergeCell ref="R419:U419"/>
    <mergeCell ref="B420:C420"/>
    <mergeCell ref="D420:E420"/>
    <mergeCell ref="R420:U420"/>
    <mergeCell ref="B429:C429"/>
    <mergeCell ref="D429:E429"/>
    <mergeCell ref="R429:U429"/>
    <mergeCell ref="B430:C430"/>
    <mergeCell ref="D430:E430"/>
    <mergeCell ref="R430:U430"/>
    <mergeCell ref="B427:C427"/>
    <mergeCell ref="D427:E427"/>
    <mergeCell ref="R427:U427"/>
    <mergeCell ref="B428:C428"/>
    <mergeCell ref="D428:E428"/>
    <mergeCell ref="R428:U428"/>
    <mergeCell ref="B425:C425"/>
    <mergeCell ref="D425:E425"/>
    <mergeCell ref="R425:U425"/>
    <mergeCell ref="B426:C426"/>
    <mergeCell ref="D426:E426"/>
    <mergeCell ref="R426:U426"/>
    <mergeCell ref="B435:C435"/>
    <mergeCell ref="D435:E435"/>
    <mergeCell ref="R435:U435"/>
    <mergeCell ref="B436:C436"/>
    <mergeCell ref="D436:E436"/>
    <mergeCell ref="R436:U436"/>
    <mergeCell ref="B433:C433"/>
    <mergeCell ref="D433:E433"/>
    <mergeCell ref="R433:U433"/>
    <mergeCell ref="B434:C434"/>
    <mergeCell ref="D434:E434"/>
    <mergeCell ref="R434:U434"/>
    <mergeCell ref="B431:C431"/>
    <mergeCell ref="D431:E431"/>
    <mergeCell ref="R431:U431"/>
    <mergeCell ref="B432:C432"/>
    <mergeCell ref="D432:E432"/>
    <mergeCell ref="R432:U432"/>
    <mergeCell ref="B441:C441"/>
    <mergeCell ref="D441:E441"/>
    <mergeCell ref="R441:U441"/>
    <mergeCell ref="B442:C442"/>
    <mergeCell ref="D442:E442"/>
    <mergeCell ref="R442:U442"/>
    <mergeCell ref="B439:C439"/>
    <mergeCell ref="D439:E439"/>
    <mergeCell ref="R439:U439"/>
    <mergeCell ref="B440:C440"/>
    <mergeCell ref="D440:E440"/>
    <mergeCell ref="R440:U440"/>
    <mergeCell ref="B437:C437"/>
    <mergeCell ref="D437:E437"/>
    <mergeCell ref="R437:U437"/>
    <mergeCell ref="B438:C438"/>
    <mergeCell ref="D438:E438"/>
    <mergeCell ref="R438:U438"/>
    <mergeCell ref="B447:C447"/>
    <mergeCell ref="D447:E447"/>
    <mergeCell ref="R447:U447"/>
    <mergeCell ref="B448:C448"/>
    <mergeCell ref="D448:E448"/>
    <mergeCell ref="R448:U448"/>
    <mergeCell ref="B445:C445"/>
    <mergeCell ref="D445:E445"/>
    <mergeCell ref="R445:U445"/>
    <mergeCell ref="B446:C446"/>
    <mergeCell ref="D446:E446"/>
    <mergeCell ref="R446:U446"/>
    <mergeCell ref="B443:C443"/>
    <mergeCell ref="D443:E443"/>
    <mergeCell ref="R443:U443"/>
    <mergeCell ref="B444:C444"/>
    <mergeCell ref="D444:E444"/>
    <mergeCell ref="R444:U444"/>
    <mergeCell ref="B453:C453"/>
    <mergeCell ref="D453:E453"/>
    <mergeCell ref="R453:U453"/>
    <mergeCell ref="B454:C454"/>
    <mergeCell ref="D454:E454"/>
    <mergeCell ref="R454:U454"/>
    <mergeCell ref="B451:C451"/>
    <mergeCell ref="D451:E451"/>
    <mergeCell ref="R451:U451"/>
    <mergeCell ref="B452:C452"/>
    <mergeCell ref="D452:E452"/>
    <mergeCell ref="R452:U452"/>
    <mergeCell ref="B449:C449"/>
    <mergeCell ref="D449:E449"/>
    <mergeCell ref="R449:U449"/>
    <mergeCell ref="B450:C450"/>
    <mergeCell ref="D450:E450"/>
    <mergeCell ref="R450:U450"/>
    <mergeCell ref="B459:C459"/>
    <mergeCell ref="D459:E459"/>
    <mergeCell ref="R459:U459"/>
    <mergeCell ref="B460:C460"/>
    <mergeCell ref="D460:E460"/>
    <mergeCell ref="R460:U460"/>
    <mergeCell ref="B457:C457"/>
    <mergeCell ref="D457:E457"/>
    <mergeCell ref="R457:U457"/>
    <mergeCell ref="B458:C458"/>
    <mergeCell ref="D458:E458"/>
    <mergeCell ref="R458:U458"/>
    <mergeCell ref="B455:C455"/>
    <mergeCell ref="D455:E455"/>
    <mergeCell ref="R455:U455"/>
    <mergeCell ref="B456:C456"/>
    <mergeCell ref="D456:E456"/>
    <mergeCell ref="R456:U456"/>
    <mergeCell ref="B465:C465"/>
    <mergeCell ref="D465:E465"/>
    <mergeCell ref="R465:U465"/>
    <mergeCell ref="B466:C466"/>
    <mergeCell ref="D466:E466"/>
    <mergeCell ref="R466:U466"/>
    <mergeCell ref="B463:C463"/>
    <mergeCell ref="D463:E463"/>
    <mergeCell ref="R463:U463"/>
    <mergeCell ref="B464:C464"/>
    <mergeCell ref="D464:E464"/>
    <mergeCell ref="R464:U464"/>
    <mergeCell ref="B461:C461"/>
    <mergeCell ref="D461:E461"/>
    <mergeCell ref="R461:U461"/>
    <mergeCell ref="B462:C462"/>
    <mergeCell ref="D462:E462"/>
    <mergeCell ref="R462:U462"/>
    <mergeCell ref="B471:C471"/>
    <mergeCell ref="D471:E471"/>
    <mergeCell ref="R471:U471"/>
    <mergeCell ref="B472:C472"/>
    <mergeCell ref="D472:E472"/>
    <mergeCell ref="R472:U472"/>
    <mergeCell ref="B469:C469"/>
    <mergeCell ref="D469:E469"/>
    <mergeCell ref="R469:U469"/>
    <mergeCell ref="B470:C470"/>
    <mergeCell ref="D470:E470"/>
    <mergeCell ref="R470:U470"/>
    <mergeCell ref="B467:C467"/>
    <mergeCell ref="D467:E467"/>
    <mergeCell ref="R467:U467"/>
    <mergeCell ref="B468:C468"/>
    <mergeCell ref="D468:E468"/>
    <mergeCell ref="R468:U468"/>
    <mergeCell ref="B477:C477"/>
    <mergeCell ref="D477:E477"/>
    <mergeCell ref="R477:U477"/>
    <mergeCell ref="B478:C478"/>
    <mergeCell ref="D478:E478"/>
    <mergeCell ref="R478:U478"/>
    <mergeCell ref="B475:C475"/>
    <mergeCell ref="D475:E475"/>
    <mergeCell ref="R475:U475"/>
    <mergeCell ref="B476:C476"/>
    <mergeCell ref="D476:E476"/>
    <mergeCell ref="R476:U476"/>
    <mergeCell ref="B473:C473"/>
    <mergeCell ref="D473:E473"/>
    <mergeCell ref="R473:U473"/>
    <mergeCell ref="B474:C474"/>
    <mergeCell ref="D474:E474"/>
    <mergeCell ref="R474:U474"/>
    <mergeCell ref="B483:C483"/>
    <mergeCell ref="D483:E483"/>
    <mergeCell ref="R483:U483"/>
    <mergeCell ref="B484:C484"/>
    <mergeCell ref="D484:E484"/>
    <mergeCell ref="R484:U484"/>
    <mergeCell ref="B481:C481"/>
    <mergeCell ref="D481:E481"/>
    <mergeCell ref="R481:U481"/>
    <mergeCell ref="B482:C482"/>
    <mergeCell ref="D482:E482"/>
    <mergeCell ref="R482:U482"/>
    <mergeCell ref="B479:C479"/>
    <mergeCell ref="D479:E479"/>
    <mergeCell ref="R479:U479"/>
    <mergeCell ref="B480:C480"/>
    <mergeCell ref="D480:E480"/>
    <mergeCell ref="R480:U480"/>
    <mergeCell ref="B489:C489"/>
    <mergeCell ref="D489:E489"/>
    <mergeCell ref="R489:U489"/>
    <mergeCell ref="B490:C490"/>
    <mergeCell ref="D490:E490"/>
    <mergeCell ref="R490:U490"/>
    <mergeCell ref="B487:C487"/>
    <mergeCell ref="D487:E487"/>
    <mergeCell ref="R487:U487"/>
    <mergeCell ref="B488:C488"/>
    <mergeCell ref="D488:E488"/>
    <mergeCell ref="R488:U488"/>
    <mergeCell ref="B485:C485"/>
    <mergeCell ref="D485:E485"/>
    <mergeCell ref="R485:U485"/>
    <mergeCell ref="B486:C486"/>
    <mergeCell ref="D486:E486"/>
    <mergeCell ref="R486:U486"/>
    <mergeCell ref="B495:C495"/>
    <mergeCell ref="D495:E495"/>
    <mergeCell ref="R495:U495"/>
    <mergeCell ref="B496:C496"/>
    <mergeCell ref="D496:E496"/>
    <mergeCell ref="R496:U496"/>
    <mergeCell ref="B493:C493"/>
    <mergeCell ref="D493:E493"/>
    <mergeCell ref="R493:U493"/>
    <mergeCell ref="B494:C494"/>
    <mergeCell ref="D494:E494"/>
    <mergeCell ref="R494:U494"/>
    <mergeCell ref="B491:C491"/>
    <mergeCell ref="D491:E491"/>
    <mergeCell ref="R491:U491"/>
    <mergeCell ref="B492:C492"/>
    <mergeCell ref="D492:E492"/>
    <mergeCell ref="R492:U492"/>
    <mergeCell ref="B501:C501"/>
    <mergeCell ref="D501:E501"/>
    <mergeCell ref="R501:U501"/>
    <mergeCell ref="B502:C502"/>
    <mergeCell ref="D502:E502"/>
    <mergeCell ref="R502:U502"/>
    <mergeCell ref="B499:C499"/>
    <mergeCell ref="D499:E499"/>
    <mergeCell ref="R499:U499"/>
    <mergeCell ref="B500:C500"/>
    <mergeCell ref="D500:E500"/>
    <mergeCell ref="R500:U500"/>
    <mergeCell ref="B497:C497"/>
    <mergeCell ref="D497:E497"/>
    <mergeCell ref="R497:U497"/>
    <mergeCell ref="B498:C498"/>
    <mergeCell ref="D498:E498"/>
    <mergeCell ref="R498:U498"/>
    <mergeCell ref="B507:C507"/>
    <mergeCell ref="D507:E507"/>
    <mergeCell ref="R507:U507"/>
    <mergeCell ref="B508:C508"/>
    <mergeCell ref="D508:E508"/>
    <mergeCell ref="R508:U508"/>
    <mergeCell ref="B505:C505"/>
    <mergeCell ref="D505:E505"/>
    <mergeCell ref="R505:U505"/>
    <mergeCell ref="B506:C506"/>
    <mergeCell ref="D506:E506"/>
    <mergeCell ref="R506:U506"/>
    <mergeCell ref="B503:C503"/>
    <mergeCell ref="D503:E503"/>
    <mergeCell ref="R503:U503"/>
    <mergeCell ref="B504:C504"/>
    <mergeCell ref="D504:E504"/>
    <mergeCell ref="R504:U504"/>
    <mergeCell ref="B513:C513"/>
    <mergeCell ref="D513:E513"/>
    <mergeCell ref="R513:U513"/>
    <mergeCell ref="B514:C514"/>
    <mergeCell ref="D514:E514"/>
    <mergeCell ref="R514:U514"/>
    <mergeCell ref="B511:C511"/>
    <mergeCell ref="D511:E511"/>
    <mergeCell ref="R511:U511"/>
    <mergeCell ref="B512:C512"/>
    <mergeCell ref="D512:E512"/>
    <mergeCell ref="R512:U512"/>
    <mergeCell ref="B509:C509"/>
    <mergeCell ref="D509:E509"/>
    <mergeCell ref="R509:U509"/>
    <mergeCell ref="B510:C510"/>
    <mergeCell ref="D510:E510"/>
    <mergeCell ref="R510:U510"/>
    <mergeCell ref="B519:C519"/>
    <mergeCell ref="D519:E519"/>
    <mergeCell ref="R519:U519"/>
    <mergeCell ref="B520:C520"/>
    <mergeCell ref="D520:E520"/>
    <mergeCell ref="R520:U520"/>
    <mergeCell ref="B517:C517"/>
    <mergeCell ref="D517:E517"/>
    <mergeCell ref="R517:U517"/>
    <mergeCell ref="B518:C518"/>
    <mergeCell ref="D518:E518"/>
    <mergeCell ref="R518:U518"/>
    <mergeCell ref="B515:C515"/>
    <mergeCell ref="D515:E515"/>
    <mergeCell ref="R515:U515"/>
    <mergeCell ref="B516:C516"/>
    <mergeCell ref="D516:E516"/>
    <mergeCell ref="R516:U516"/>
    <mergeCell ref="B525:C525"/>
    <mergeCell ref="D525:E525"/>
    <mergeCell ref="R525:U525"/>
    <mergeCell ref="B526:C526"/>
    <mergeCell ref="D526:E526"/>
    <mergeCell ref="R526:U526"/>
    <mergeCell ref="B523:C523"/>
    <mergeCell ref="D523:E523"/>
    <mergeCell ref="R523:U523"/>
    <mergeCell ref="B524:C524"/>
    <mergeCell ref="D524:E524"/>
    <mergeCell ref="R524:U524"/>
    <mergeCell ref="B521:C521"/>
    <mergeCell ref="D521:E521"/>
    <mergeCell ref="R521:U521"/>
    <mergeCell ref="B522:C522"/>
    <mergeCell ref="D522:E522"/>
    <mergeCell ref="R522:U522"/>
    <mergeCell ref="B531:C531"/>
    <mergeCell ref="D531:E531"/>
    <mergeCell ref="R531:U531"/>
    <mergeCell ref="B532:C532"/>
    <mergeCell ref="D532:E532"/>
    <mergeCell ref="R532:U532"/>
    <mergeCell ref="B529:C529"/>
    <mergeCell ref="D529:E529"/>
    <mergeCell ref="R529:U529"/>
    <mergeCell ref="B530:C530"/>
    <mergeCell ref="D530:E530"/>
    <mergeCell ref="R530:U530"/>
    <mergeCell ref="B527:C527"/>
    <mergeCell ref="D527:E527"/>
    <mergeCell ref="R527:U527"/>
    <mergeCell ref="B528:C528"/>
    <mergeCell ref="D528:E528"/>
    <mergeCell ref="R528:U528"/>
    <mergeCell ref="B537:C537"/>
    <mergeCell ref="D537:E537"/>
    <mergeCell ref="R537:U537"/>
    <mergeCell ref="B538:C538"/>
    <mergeCell ref="D538:E538"/>
    <mergeCell ref="R538:U538"/>
    <mergeCell ref="B535:C535"/>
    <mergeCell ref="D535:E535"/>
    <mergeCell ref="R535:U535"/>
    <mergeCell ref="B536:C536"/>
    <mergeCell ref="D536:E536"/>
    <mergeCell ref="R536:U536"/>
    <mergeCell ref="B533:C533"/>
    <mergeCell ref="D533:E533"/>
    <mergeCell ref="R533:U533"/>
    <mergeCell ref="B534:C534"/>
    <mergeCell ref="D534:E534"/>
    <mergeCell ref="R534:U534"/>
    <mergeCell ref="B543:C543"/>
    <mergeCell ref="D543:E543"/>
    <mergeCell ref="R543:U543"/>
    <mergeCell ref="B544:C544"/>
    <mergeCell ref="D544:E544"/>
    <mergeCell ref="R544:U544"/>
    <mergeCell ref="B541:C541"/>
    <mergeCell ref="D541:E541"/>
    <mergeCell ref="R541:U541"/>
    <mergeCell ref="B542:C542"/>
    <mergeCell ref="D542:E542"/>
    <mergeCell ref="R542:U542"/>
    <mergeCell ref="B539:C539"/>
    <mergeCell ref="D539:E539"/>
    <mergeCell ref="R539:U539"/>
    <mergeCell ref="B540:C540"/>
    <mergeCell ref="D540:E540"/>
    <mergeCell ref="R540:U540"/>
    <mergeCell ref="B549:C549"/>
    <mergeCell ref="D549:E549"/>
    <mergeCell ref="R549:U549"/>
    <mergeCell ref="B550:C550"/>
    <mergeCell ref="D550:E550"/>
    <mergeCell ref="R550:U550"/>
    <mergeCell ref="B547:C547"/>
    <mergeCell ref="D547:E547"/>
    <mergeCell ref="R547:U547"/>
    <mergeCell ref="B548:C548"/>
    <mergeCell ref="D548:E548"/>
    <mergeCell ref="R548:U548"/>
    <mergeCell ref="B545:C545"/>
    <mergeCell ref="D545:E545"/>
    <mergeCell ref="R545:U545"/>
    <mergeCell ref="B546:C546"/>
    <mergeCell ref="D546:E546"/>
    <mergeCell ref="R546:U546"/>
    <mergeCell ref="B555:C555"/>
    <mergeCell ref="D555:E555"/>
    <mergeCell ref="R555:U555"/>
    <mergeCell ref="B556:C556"/>
    <mergeCell ref="D556:E556"/>
    <mergeCell ref="R556:U556"/>
    <mergeCell ref="B553:C553"/>
    <mergeCell ref="D553:E553"/>
    <mergeCell ref="R553:U553"/>
    <mergeCell ref="B554:C554"/>
    <mergeCell ref="D554:E554"/>
    <mergeCell ref="R554:U554"/>
    <mergeCell ref="B551:C551"/>
    <mergeCell ref="D551:E551"/>
    <mergeCell ref="R551:U551"/>
    <mergeCell ref="B552:C552"/>
    <mergeCell ref="D552:E552"/>
    <mergeCell ref="R552:U552"/>
    <mergeCell ref="B561:C561"/>
    <mergeCell ref="D561:E561"/>
    <mergeCell ref="R561:U561"/>
    <mergeCell ref="B562:C562"/>
    <mergeCell ref="D562:E562"/>
    <mergeCell ref="R562:U562"/>
    <mergeCell ref="B559:C559"/>
    <mergeCell ref="D559:E559"/>
    <mergeCell ref="R559:U559"/>
    <mergeCell ref="B560:C560"/>
    <mergeCell ref="D560:E560"/>
    <mergeCell ref="R560:U560"/>
    <mergeCell ref="B557:C557"/>
    <mergeCell ref="D557:E557"/>
    <mergeCell ref="R557:U557"/>
    <mergeCell ref="B558:C558"/>
    <mergeCell ref="D558:E558"/>
    <mergeCell ref="R558:U558"/>
    <mergeCell ref="B567:C567"/>
    <mergeCell ref="D567:E567"/>
    <mergeCell ref="R567:U567"/>
    <mergeCell ref="B568:C568"/>
    <mergeCell ref="D568:E568"/>
    <mergeCell ref="R568:U568"/>
    <mergeCell ref="B565:C565"/>
    <mergeCell ref="D565:E565"/>
    <mergeCell ref="R565:U565"/>
    <mergeCell ref="B566:C566"/>
    <mergeCell ref="D566:E566"/>
    <mergeCell ref="R566:U566"/>
    <mergeCell ref="B563:C563"/>
    <mergeCell ref="D563:E563"/>
    <mergeCell ref="R563:U563"/>
    <mergeCell ref="B564:C564"/>
    <mergeCell ref="D564:E564"/>
    <mergeCell ref="R564:U564"/>
    <mergeCell ref="B573:C573"/>
    <mergeCell ref="D573:E573"/>
    <mergeCell ref="R573:U573"/>
    <mergeCell ref="B574:C574"/>
    <mergeCell ref="D574:E574"/>
    <mergeCell ref="R574:U574"/>
    <mergeCell ref="B571:C571"/>
    <mergeCell ref="D571:E571"/>
    <mergeCell ref="R571:U571"/>
    <mergeCell ref="B572:C572"/>
    <mergeCell ref="D572:E572"/>
    <mergeCell ref="R572:U572"/>
    <mergeCell ref="B569:C569"/>
    <mergeCell ref="D569:E569"/>
    <mergeCell ref="R569:U569"/>
    <mergeCell ref="B570:C570"/>
    <mergeCell ref="D570:E570"/>
    <mergeCell ref="R570:U570"/>
    <mergeCell ref="B579:C579"/>
    <mergeCell ref="D579:E579"/>
    <mergeCell ref="R579:U579"/>
    <mergeCell ref="B580:C580"/>
    <mergeCell ref="D580:E580"/>
    <mergeCell ref="R580:U580"/>
    <mergeCell ref="B577:C577"/>
    <mergeCell ref="D577:E577"/>
    <mergeCell ref="R577:U577"/>
    <mergeCell ref="B578:C578"/>
    <mergeCell ref="D578:E578"/>
    <mergeCell ref="R578:U578"/>
    <mergeCell ref="B575:C575"/>
    <mergeCell ref="D575:E575"/>
    <mergeCell ref="R575:U575"/>
    <mergeCell ref="B576:C576"/>
    <mergeCell ref="D576:E576"/>
    <mergeCell ref="R576:U576"/>
    <mergeCell ref="B585:C585"/>
    <mergeCell ref="D585:E585"/>
    <mergeCell ref="R585:U585"/>
    <mergeCell ref="B586:C586"/>
    <mergeCell ref="D586:E586"/>
    <mergeCell ref="R586:U586"/>
    <mergeCell ref="B583:C583"/>
    <mergeCell ref="D583:E583"/>
    <mergeCell ref="R583:U583"/>
    <mergeCell ref="B584:C584"/>
    <mergeCell ref="D584:E584"/>
    <mergeCell ref="R584:U584"/>
    <mergeCell ref="B581:C581"/>
    <mergeCell ref="D581:E581"/>
    <mergeCell ref="R581:U581"/>
    <mergeCell ref="B582:C582"/>
    <mergeCell ref="D582:E582"/>
    <mergeCell ref="R582:U582"/>
    <mergeCell ref="B591:C591"/>
    <mergeCell ref="D591:E591"/>
    <mergeCell ref="R591:U591"/>
    <mergeCell ref="B592:C592"/>
    <mergeCell ref="D592:E592"/>
    <mergeCell ref="R592:U592"/>
    <mergeCell ref="B589:C589"/>
    <mergeCell ref="D589:E589"/>
    <mergeCell ref="R589:U589"/>
    <mergeCell ref="B590:C590"/>
    <mergeCell ref="D590:E590"/>
    <mergeCell ref="R590:U590"/>
    <mergeCell ref="B587:C587"/>
    <mergeCell ref="D587:E587"/>
    <mergeCell ref="R587:U587"/>
    <mergeCell ref="B588:C588"/>
    <mergeCell ref="D588:E588"/>
    <mergeCell ref="R588:U588"/>
    <mergeCell ref="B597:C597"/>
    <mergeCell ref="D597:E597"/>
    <mergeCell ref="R597:U597"/>
    <mergeCell ref="B598:C598"/>
    <mergeCell ref="D598:E598"/>
    <mergeCell ref="R598:U598"/>
    <mergeCell ref="B595:C595"/>
    <mergeCell ref="D595:E595"/>
    <mergeCell ref="R595:U595"/>
    <mergeCell ref="B596:C596"/>
    <mergeCell ref="D596:E596"/>
    <mergeCell ref="R596:U596"/>
    <mergeCell ref="B593:C593"/>
    <mergeCell ref="D593:E593"/>
    <mergeCell ref="R593:U593"/>
    <mergeCell ref="B594:C594"/>
    <mergeCell ref="D594:E594"/>
    <mergeCell ref="R594:U594"/>
    <mergeCell ref="B603:C603"/>
    <mergeCell ref="D603:E603"/>
    <mergeCell ref="R603:U603"/>
    <mergeCell ref="B604:C604"/>
    <mergeCell ref="D604:E604"/>
    <mergeCell ref="R604:U604"/>
    <mergeCell ref="B601:C601"/>
    <mergeCell ref="D601:E601"/>
    <mergeCell ref="R601:U601"/>
    <mergeCell ref="B602:C602"/>
    <mergeCell ref="D602:E602"/>
    <mergeCell ref="R602:U602"/>
    <mergeCell ref="B599:C599"/>
    <mergeCell ref="D599:E599"/>
    <mergeCell ref="R599:U599"/>
    <mergeCell ref="B600:C600"/>
    <mergeCell ref="D600:E600"/>
    <mergeCell ref="R600:U600"/>
    <mergeCell ref="B609:C609"/>
    <mergeCell ref="D609:E609"/>
    <mergeCell ref="R609:U609"/>
    <mergeCell ref="B610:C610"/>
    <mergeCell ref="D610:E610"/>
    <mergeCell ref="R610:U610"/>
    <mergeCell ref="B607:C607"/>
    <mergeCell ref="D607:E607"/>
    <mergeCell ref="R607:U607"/>
    <mergeCell ref="B608:C608"/>
    <mergeCell ref="D608:E608"/>
    <mergeCell ref="R608:U608"/>
    <mergeCell ref="B605:C605"/>
    <mergeCell ref="D605:E605"/>
    <mergeCell ref="R605:U605"/>
    <mergeCell ref="B606:C606"/>
    <mergeCell ref="D606:E606"/>
    <mergeCell ref="R606:U606"/>
    <mergeCell ref="B615:C615"/>
    <mergeCell ref="D615:E615"/>
    <mergeCell ref="R615:U615"/>
    <mergeCell ref="B616:C616"/>
    <mergeCell ref="D616:E616"/>
    <mergeCell ref="R616:U616"/>
    <mergeCell ref="B613:C613"/>
    <mergeCell ref="D613:E613"/>
    <mergeCell ref="R613:U613"/>
    <mergeCell ref="B614:C614"/>
    <mergeCell ref="D614:E614"/>
    <mergeCell ref="R614:U614"/>
    <mergeCell ref="B611:C611"/>
    <mergeCell ref="D611:E611"/>
    <mergeCell ref="R611:U611"/>
    <mergeCell ref="B612:C612"/>
    <mergeCell ref="D612:E612"/>
    <mergeCell ref="R612:U612"/>
    <mergeCell ref="B621:C621"/>
    <mergeCell ref="D621:E621"/>
    <mergeCell ref="R621:U621"/>
    <mergeCell ref="B622:C622"/>
    <mergeCell ref="D622:E622"/>
    <mergeCell ref="R622:U622"/>
    <mergeCell ref="B619:C619"/>
    <mergeCell ref="D619:E619"/>
    <mergeCell ref="R619:U619"/>
    <mergeCell ref="B620:C620"/>
    <mergeCell ref="D620:E620"/>
    <mergeCell ref="R620:U620"/>
    <mergeCell ref="B617:C617"/>
    <mergeCell ref="D617:E617"/>
    <mergeCell ref="R617:U617"/>
    <mergeCell ref="B618:C618"/>
    <mergeCell ref="D618:E618"/>
    <mergeCell ref="R618:U618"/>
    <mergeCell ref="B627:C627"/>
    <mergeCell ref="D627:E627"/>
    <mergeCell ref="R627:U627"/>
    <mergeCell ref="B628:C628"/>
    <mergeCell ref="D628:E628"/>
    <mergeCell ref="R628:U628"/>
    <mergeCell ref="B625:C625"/>
    <mergeCell ref="D625:E625"/>
    <mergeCell ref="R625:U625"/>
    <mergeCell ref="B626:C626"/>
    <mergeCell ref="D626:E626"/>
    <mergeCell ref="R626:U626"/>
    <mergeCell ref="B623:C623"/>
    <mergeCell ref="D623:E623"/>
    <mergeCell ref="R623:U623"/>
    <mergeCell ref="B624:C624"/>
    <mergeCell ref="D624:E624"/>
    <mergeCell ref="R624:U624"/>
    <mergeCell ref="B633:C633"/>
    <mergeCell ref="D633:E633"/>
    <mergeCell ref="R633:U633"/>
    <mergeCell ref="B634:C634"/>
    <mergeCell ref="D634:E634"/>
    <mergeCell ref="R634:U634"/>
    <mergeCell ref="B631:C631"/>
    <mergeCell ref="D631:E631"/>
    <mergeCell ref="R631:U631"/>
    <mergeCell ref="B632:C632"/>
    <mergeCell ref="D632:E632"/>
    <mergeCell ref="R632:U632"/>
    <mergeCell ref="B629:C629"/>
    <mergeCell ref="D629:E629"/>
    <mergeCell ref="R629:U629"/>
    <mergeCell ref="B630:C630"/>
    <mergeCell ref="D630:E630"/>
    <mergeCell ref="R630:U630"/>
    <mergeCell ref="B639:C639"/>
    <mergeCell ref="D639:E639"/>
    <mergeCell ref="R639:U639"/>
    <mergeCell ref="B640:C640"/>
    <mergeCell ref="D640:E640"/>
    <mergeCell ref="R640:U640"/>
    <mergeCell ref="B637:C637"/>
    <mergeCell ref="D637:E637"/>
    <mergeCell ref="R637:U637"/>
    <mergeCell ref="B638:C638"/>
    <mergeCell ref="D638:E638"/>
    <mergeCell ref="R638:U638"/>
    <mergeCell ref="B635:C635"/>
    <mergeCell ref="D635:E635"/>
    <mergeCell ref="R635:U635"/>
    <mergeCell ref="B636:C636"/>
    <mergeCell ref="D636:E636"/>
    <mergeCell ref="R636:U636"/>
    <mergeCell ref="B645:C645"/>
    <mergeCell ref="D645:E645"/>
    <mergeCell ref="R645:U645"/>
    <mergeCell ref="B646:C646"/>
    <mergeCell ref="D646:E646"/>
    <mergeCell ref="R646:U646"/>
    <mergeCell ref="B643:C643"/>
    <mergeCell ref="D643:E643"/>
    <mergeCell ref="R643:U643"/>
    <mergeCell ref="B644:C644"/>
    <mergeCell ref="D644:E644"/>
    <mergeCell ref="R644:U644"/>
    <mergeCell ref="B641:C641"/>
    <mergeCell ref="D641:E641"/>
    <mergeCell ref="R641:U641"/>
    <mergeCell ref="B642:C642"/>
    <mergeCell ref="D642:E642"/>
    <mergeCell ref="R642:U642"/>
    <mergeCell ref="B651:C651"/>
    <mergeCell ref="D651:E651"/>
    <mergeCell ref="R651:U651"/>
    <mergeCell ref="B652:C652"/>
    <mergeCell ref="D652:E652"/>
    <mergeCell ref="R652:U652"/>
    <mergeCell ref="B649:C649"/>
    <mergeCell ref="D649:E649"/>
    <mergeCell ref="R649:U649"/>
    <mergeCell ref="B650:C650"/>
    <mergeCell ref="D650:E650"/>
    <mergeCell ref="R650:U650"/>
    <mergeCell ref="B647:C647"/>
    <mergeCell ref="D647:E647"/>
    <mergeCell ref="R647:U647"/>
    <mergeCell ref="B648:C648"/>
    <mergeCell ref="D648:E648"/>
    <mergeCell ref="R648:U648"/>
    <mergeCell ref="B657:C657"/>
    <mergeCell ref="D657:E657"/>
    <mergeCell ref="R657:U657"/>
    <mergeCell ref="B658:C658"/>
    <mergeCell ref="D658:E658"/>
    <mergeCell ref="R658:U658"/>
    <mergeCell ref="B655:C655"/>
    <mergeCell ref="D655:E655"/>
    <mergeCell ref="R655:U655"/>
    <mergeCell ref="B656:C656"/>
    <mergeCell ref="D656:E656"/>
    <mergeCell ref="R656:U656"/>
    <mergeCell ref="B653:C653"/>
    <mergeCell ref="D653:E653"/>
    <mergeCell ref="R653:U653"/>
    <mergeCell ref="B654:C654"/>
    <mergeCell ref="D654:E654"/>
    <mergeCell ref="R654:U654"/>
    <mergeCell ref="B663:C663"/>
    <mergeCell ref="D663:E663"/>
    <mergeCell ref="R663:U663"/>
    <mergeCell ref="B664:C664"/>
    <mergeCell ref="D664:E664"/>
    <mergeCell ref="R664:U664"/>
    <mergeCell ref="B661:C661"/>
    <mergeCell ref="D661:E661"/>
    <mergeCell ref="R661:U661"/>
    <mergeCell ref="B662:C662"/>
    <mergeCell ref="D662:E662"/>
    <mergeCell ref="R662:U662"/>
    <mergeCell ref="B659:C659"/>
    <mergeCell ref="D659:E659"/>
    <mergeCell ref="R659:U659"/>
    <mergeCell ref="B660:C660"/>
    <mergeCell ref="D660:E660"/>
    <mergeCell ref="R660:U660"/>
    <mergeCell ref="B669:C669"/>
    <mergeCell ref="D669:E669"/>
    <mergeCell ref="R669:U669"/>
    <mergeCell ref="B670:C670"/>
    <mergeCell ref="D670:E670"/>
    <mergeCell ref="R670:U670"/>
    <mergeCell ref="B667:C667"/>
    <mergeCell ref="D667:E667"/>
    <mergeCell ref="R667:U667"/>
    <mergeCell ref="B668:C668"/>
    <mergeCell ref="D668:E668"/>
    <mergeCell ref="R668:U668"/>
    <mergeCell ref="B665:C665"/>
    <mergeCell ref="D665:E665"/>
    <mergeCell ref="R665:U665"/>
    <mergeCell ref="B666:C666"/>
    <mergeCell ref="D666:E666"/>
    <mergeCell ref="R666:U666"/>
    <mergeCell ref="B675:C675"/>
    <mergeCell ref="D675:E675"/>
    <mergeCell ref="R675:U675"/>
    <mergeCell ref="B676:C676"/>
    <mergeCell ref="D676:E676"/>
    <mergeCell ref="R676:U676"/>
    <mergeCell ref="B673:C673"/>
    <mergeCell ref="D673:E673"/>
    <mergeCell ref="R673:U673"/>
    <mergeCell ref="B674:C674"/>
    <mergeCell ref="D674:E674"/>
    <mergeCell ref="R674:U674"/>
    <mergeCell ref="B671:C671"/>
    <mergeCell ref="D671:E671"/>
    <mergeCell ref="R671:U671"/>
    <mergeCell ref="B672:C672"/>
    <mergeCell ref="D672:E672"/>
    <mergeCell ref="R672:U672"/>
    <mergeCell ref="B681:C681"/>
    <mergeCell ref="D681:E681"/>
    <mergeCell ref="R681:U681"/>
    <mergeCell ref="B682:C682"/>
    <mergeCell ref="D682:E682"/>
    <mergeCell ref="R682:U682"/>
    <mergeCell ref="B679:C679"/>
    <mergeCell ref="D679:E679"/>
    <mergeCell ref="R679:U679"/>
    <mergeCell ref="B680:C680"/>
    <mergeCell ref="D680:E680"/>
    <mergeCell ref="R680:U680"/>
    <mergeCell ref="B677:C677"/>
    <mergeCell ref="D677:E677"/>
    <mergeCell ref="R677:U677"/>
    <mergeCell ref="B678:C678"/>
    <mergeCell ref="D678:E678"/>
    <mergeCell ref="R678:U678"/>
    <mergeCell ref="B687:C687"/>
    <mergeCell ref="D687:E687"/>
    <mergeCell ref="R687:U687"/>
    <mergeCell ref="B688:C688"/>
    <mergeCell ref="D688:E688"/>
    <mergeCell ref="R688:U688"/>
    <mergeCell ref="B685:C685"/>
    <mergeCell ref="D685:E685"/>
    <mergeCell ref="R685:U685"/>
    <mergeCell ref="B686:C686"/>
    <mergeCell ref="D686:E686"/>
    <mergeCell ref="R686:U686"/>
    <mergeCell ref="B683:C683"/>
    <mergeCell ref="D683:E683"/>
    <mergeCell ref="R683:U683"/>
    <mergeCell ref="B684:C684"/>
    <mergeCell ref="D684:E684"/>
    <mergeCell ref="R684:U684"/>
    <mergeCell ref="B693:C693"/>
    <mergeCell ref="D693:E693"/>
    <mergeCell ref="R693:U693"/>
    <mergeCell ref="B694:C694"/>
    <mergeCell ref="D694:E694"/>
    <mergeCell ref="R694:U694"/>
    <mergeCell ref="B691:C691"/>
    <mergeCell ref="D691:E691"/>
    <mergeCell ref="R691:U691"/>
    <mergeCell ref="B692:C692"/>
    <mergeCell ref="D692:E692"/>
    <mergeCell ref="R692:U692"/>
    <mergeCell ref="B689:C689"/>
    <mergeCell ref="D689:E689"/>
    <mergeCell ref="R689:U689"/>
    <mergeCell ref="B690:C690"/>
    <mergeCell ref="D690:E690"/>
    <mergeCell ref="R690:U690"/>
    <mergeCell ref="B699:C699"/>
    <mergeCell ref="D699:E699"/>
    <mergeCell ref="R699:U699"/>
    <mergeCell ref="B700:C700"/>
    <mergeCell ref="D700:E700"/>
    <mergeCell ref="R700:U700"/>
    <mergeCell ref="B697:C697"/>
    <mergeCell ref="D697:E697"/>
    <mergeCell ref="R697:U697"/>
    <mergeCell ref="B698:C698"/>
    <mergeCell ref="D698:E698"/>
    <mergeCell ref="R698:U698"/>
    <mergeCell ref="B695:C695"/>
    <mergeCell ref="D695:E695"/>
    <mergeCell ref="R695:U695"/>
    <mergeCell ref="B696:C696"/>
    <mergeCell ref="D696:E696"/>
    <mergeCell ref="R696:U696"/>
    <mergeCell ref="B705:C705"/>
    <mergeCell ref="D705:E705"/>
    <mergeCell ref="R705:U705"/>
    <mergeCell ref="B706:C706"/>
    <mergeCell ref="D706:E706"/>
    <mergeCell ref="R706:U706"/>
    <mergeCell ref="B703:C703"/>
    <mergeCell ref="D703:E703"/>
    <mergeCell ref="R703:U703"/>
    <mergeCell ref="B704:C704"/>
    <mergeCell ref="D704:E704"/>
    <mergeCell ref="R704:U704"/>
    <mergeCell ref="B701:C701"/>
    <mergeCell ref="D701:E701"/>
    <mergeCell ref="R701:U701"/>
    <mergeCell ref="B702:C702"/>
    <mergeCell ref="D702:E702"/>
    <mergeCell ref="R702:U702"/>
    <mergeCell ref="B711:C711"/>
    <mergeCell ref="D711:E711"/>
    <mergeCell ref="R711:U711"/>
    <mergeCell ref="B712:C712"/>
    <mergeCell ref="D712:E712"/>
    <mergeCell ref="R712:U712"/>
    <mergeCell ref="B709:C709"/>
    <mergeCell ref="D709:E709"/>
    <mergeCell ref="R709:U709"/>
    <mergeCell ref="B710:C710"/>
    <mergeCell ref="D710:E710"/>
    <mergeCell ref="R710:U710"/>
    <mergeCell ref="B707:C707"/>
    <mergeCell ref="D707:E707"/>
    <mergeCell ref="R707:U707"/>
    <mergeCell ref="B708:C708"/>
    <mergeCell ref="D708:E708"/>
    <mergeCell ref="R708:U708"/>
    <mergeCell ref="B717:C717"/>
    <mergeCell ref="D717:E717"/>
    <mergeCell ref="R717:U717"/>
    <mergeCell ref="B718:C718"/>
    <mergeCell ref="D718:E718"/>
    <mergeCell ref="R718:U718"/>
    <mergeCell ref="B715:C715"/>
    <mergeCell ref="D715:E715"/>
    <mergeCell ref="R715:U715"/>
    <mergeCell ref="B716:C716"/>
    <mergeCell ref="D716:E716"/>
    <mergeCell ref="R716:U716"/>
    <mergeCell ref="B713:C713"/>
    <mergeCell ref="D713:E713"/>
    <mergeCell ref="R713:U713"/>
    <mergeCell ref="B714:C714"/>
    <mergeCell ref="D714:E714"/>
    <mergeCell ref="R714:U714"/>
    <mergeCell ref="B723:C723"/>
    <mergeCell ref="D723:E723"/>
    <mergeCell ref="R723:U723"/>
    <mergeCell ref="B724:C724"/>
    <mergeCell ref="D724:E724"/>
    <mergeCell ref="R724:U724"/>
    <mergeCell ref="B721:C721"/>
    <mergeCell ref="D721:E721"/>
    <mergeCell ref="R721:U721"/>
    <mergeCell ref="B722:C722"/>
    <mergeCell ref="D722:E722"/>
    <mergeCell ref="R722:U722"/>
    <mergeCell ref="B719:C719"/>
    <mergeCell ref="D719:E719"/>
    <mergeCell ref="R719:U719"/>
    <mergeCell ref="B720:C720"/>
    <mergeCell ref="D720:E720"/>
    <mergeCell ref="R720:U720"/>
    <mergeCell ref="B729:C729"/>
    <mergeCell ref="D729:E729"/>
    <mergeCell ref="R729:U729"/>
    <mergeCell ref="B730:C730"/>
    <mergeCell ref="D730:E730"/>
    <mergeCell ref="R730:U730"/>
    <mergeCell ref="B727:C727"/>
    <mergeCell ref="D727:E727"/>
    <mergeCell ref="R727:U727"/>
    <mergeCell ref="B728:C728"/>
    <mergeCell ref="D728:E728"/>
    <mergeCell ref="R728:U728"/>
    <mergeCell ref="B725:C725"/>
    <mergeCell ref="D725:E725"/>
    <mergeCell ref="R725:U725"/>
    <mergeCell ref="B726:C726"/>
    <mergeCell ref="D726:E726"/>
    <mergeCell ref="R726:U726"/>
    <mergeCell ref="B735:C735"/>
    <mergeCell ref="D735:E735"/>
    <mergeCell ref="R735:U735"/>
    <mergeCell ref="B736:C736"/>
    <mergeCell ref="D736:E736"/>
    <mergeCell ref="R736:U736"/>
    <mergeCell ref="B733:C733"/>
    <mergeCell ref="D733:E733"/>
    <mergeCell ref="R733:U733"/>
    <mergeCell ref="B734:C734"/>
    <mergeCell ref="D734:E734"/>
    <mergeCell ref="R734:U734"/>
    <mergeCell ref="B731:C731"/>
    <mergeCell ref="D731:E731"/>
    <mergeCell ref="R731:U731"/>
    <mergeCell ref="B732:C732"/>
    <mergeCell ref="D732:E732"/>
    <mergeCell ref="R732:U732"/>
    <mergeCell ref="B741:C741"/>
    <mergeCell ref="D741:E741"/>
    <mergeCell ref="R741:U741"/>
    <mergeCell ref="B742:C742"/>
    <mergeCell ref="D742:E742"/>
    <mergeCell ref="R742:U742"/>
    <mergeCell ref="B739:C739"/>
    <mergeCell ref="D739:E739"/>
    <mergeCell ref="R739:U739"/>
    <mergeCell ref="B740:C740"/>
    <mergeCell ref="D740:E740"/>
    <mergeCell ref="R740:U740"/>
    <mergeCell ref="B737:C737"/>
    <mergeCell ref="D737:E737"/>
    <mergeCell ref="R737:U737"/>
    <mergeCell ref="B738:C738"/>
    <mergeCell ref="D738:E738"/>
    <mergeCell ref="R738:U738"/>
    <mergeCell ref="B747:C747"/>
    <mergeCell ref="D747:E747"/>
    <mergeCell ref="R747:U747"/>
    <mergeCell ref="B748:C748"/>
    <mergeCell ref="D748:E748"/>
    <mergeCell ref="R748:U748"/>
    <mergeCell ref="B745:C745"/>
    <mergeCell ref="D745:E745"/>
    <mergeCell ref="R745:U745"/>
    <mergeCell ref="B746:C746"/>
    <mergeCell ref="D746:E746"/>
    <mergeCell ref="R746:U746"/>
    <mergeCell ref="B743:C743"/>
    <mergeCell ref="D743:E743"/>
    <mergeCell ref="R743:U743"/>
    <mergeCell ref="B744:C744"/>
    <mergeCell ref="D744:E744"/>
    <mergeCell ref="R744:U744"/>
    <mergeCell ref="B753:C753"/>
    <mergeCell ref="D753:E753"/>
    <mergeCell ref="R753:U753"/>
    <mergeCell ref="B754:C754"/>
    <mergeCell ref="D754:E754"/>
    <mergeCell ref="R754:U754"/>
    <mergeCell ref="B751:C751"/>
    <mergeCell ref="D751:E751"/>
    <mergeCell ref="R751:U751"/>
    <mergeCell ref="B752:C752"/>
    <mergeCell ref="D752:E752"/>
    <mergeCell ref="R752:U752"/>
    <mergeCell ref="B749:C749"/>
    <mergeCell ref="D749:E749"/>
    <mergeCell ref="R749:U749"/>
    <mergeCell ref="B750:C750"/>
    <mergeCell ref="D750:E750"/>
    <mergeCell ref="R750:U750"/>
    <mergeCell ref="B759:C759"/>
    <mergeCell ref="D759:E759"/>
    <mergeCell ref="R759:U759"/>
    <mergeCell ref="B760:C760"/>
    <mergeCell ref="D760:E760"/>
    <mergeCell ref="R760:U760"/>
    <mergeCell ref="B757:C757"/>
    <mergeCell ref="D757:E757"/>
    <mergeCell ref="R757:U757"/>
    <mergeCell ref="B758:C758"/>
    <mergeCell ref="D758:E758"/>
    <mergeCell ref="R758:U758"/>
    <mergeCell ref="B755:C755"/>
    <mergeCell ref="D755:E755"/>
    <mergeCell ref="R755:U755"/>
    <mergeCell ref="B756:C756"/>
    <mergeCell ref="D756:E756"/>
    <mergeCell ref="R756:U756"/>
    <mergeCell ref="B765:C765"/>
    <mergeCell ref="D765:E765"/>
    <mergeCell ref="R765:U765"/>
    <mergeCell ref="B766:C766"/>
    <mergeCell ref="D766:E766"/>
    <mergeCell ref="R766:U766"/>
    <mergeCell ref="B763:C763"/>
    <mergeCell ref="D763:E763"/>
    <mergeCell ref="R763:U763"/>
    <mergeCell ref="B764:C764"/>
    <mergeCell ref="D764:E764"/>
    <mergeCell ref="R764:U764"/>
    <mergeCell ref="B761:C761"/>
    <mergeCell ref="D761:E761"/>
    <mergeCell ref="R761:U761"/>
    <mergeCell ref="B762:C762"/>
    <mergeCell ref="D762:E762"/>
    <mergeCell ref="R762:U762"/>
    <mergeCell ref="B771:C771"/>
    <mergeCell ref="D771:E771"/>
    <mergeCell ref="R771:U771"/>
    <mergeCell ref="B772:C772"/>
    <mergeCell ref="D772:E772"/>
    <mergeCell ref="R772:U772"/>
    <mergeCell ref="B769:C769"/>
    <mergeCell ref="D769:E769"/>
    <mergeCell ref="R769:U769"/>
    <mergeCell ref="B770:C770"/>
    <mergeCell ref="D770:E770"/>
    <mergeCell ref="R770:U770"/>
    <mergeCell ref="B767:C767"/>
    <mergeCell ref="D767:E767"/>
    <mergeCell ref="R767:U767"/>
    <mergeCell ref="B768:C768"/>
    <mergeCell ref="D768:E768"/>
    <mergeCell ref="R768:U768"/>
    <mergeCell ref="B777:C777"/>
    <mergeCell ref="D777:E777"/>
    <mergeCell ref="R777:U777"/>
    <mergeCell ref="B778:C778"/>
    <mergeCell ref="D778:E778"/>
    <mergeCell ref="R778:U778"/>
    <mergeCell ref="B775:C775"/>
    <mergeCell ref="D775:E775"/>
    <mergeCell ref="R775:U775"/>
    <mergeCell ref="B776:C776"/>
    <mergeCell ref="D776:E776"/>
    <mergeCell ref="R776:U776"/>
    <mergeCell ref="B773:C773"/>
    <mergeCell ref="D773:E773"/>
    <mergeCell ref="R773:U773"/>
    <mergeCell ref="B774:C774"/>
    <mergeCell ref="D774:E774"/>
    <mergeCell ref="R774:U774"/>
    <mergeCell ref="B783:C783"/>
    <mergeCell ref="D783:E783"/>
    <mergeCell ref="R783:U783"/>
    <mergeCell ref="B784:C784"/>
    <mergeCell ref="D784:E784"/>
    <mergeCell ref="R784:U784"/>
    <mergeCell ref="B781:C781"/>
    <mergeCell ref="D781:E781"/>
    <mergeCell ref="R781:U781"/>
    <mergeCell ref="B782:C782"/>
    <mergeCell ref="D782:E782"/>
    <mergeCell ref="R782:U782"/>
    <mergeCell ref="B779:C779"/>
    <mergeCell ref="D779:E779"/>
    <mergeCell ref="R779:U779"/>
    <mergeCell ref="B780:C780"/>
    <mergeCell ref="D780:E780"/>
    <mergeCell ref="R780:U780"/>
    <mergeCell ref="B789:C789"/>
    <mergeCell ref="D789:E789"/>
    <mergeCell ref="R789:U789"/>
    <mergeCell ref="B790:C790"/>
    <mergeCell ref="D790:E790"/>
    <mergeCell ref="R790:U790"/>
    <mergeCell ref="B787:C787"/>
    <mergeCell ref="D787:E787"/>
    <mergeCell ref="R787:U787"/>
    <mergeCell ref="B788:C788"/>
    <mergeCell ref="D788:E788"/>
    <mergeCell ref="R788:U788"/>
    <mergeCell ref="B785:C785"/>
    <mergeCell ref="D785:E785"/>
    <mergeCell ref="R785:U785"/>
    <mergeCell ref="B786:C786"/>
    <mergeCell ref="D786:E786"/>
    <mergeCell ref="R786:U786"/>
    <mergeCell ref="B795:C795"/>
    <mergeCell ref="D795:E795"/>
    <mergeCell ref="R795:U795"/>
    <mergeCell ref="B796:C796"/>
    <mergeCell ref="D796:E796"/>
    <mergeCell ref="R796:U796"/>
    <mergeCell ref="B793:C793"/>
    <mergeCell ref="D793:E793"/>
    <mergeCell ref="R793:U793"/>
    <mergeCell ref="B794:C794"/>
    <mergeCell ref="D794:E794"/>
    <mergeCell ref="R794:U794"/>
    <mergeCell ref="B791:C791"/>
    <mergeCell ref="D791:E791"/>
    <mergeCell ref="R791:U791"/>
    <mergeCell ref="B792:C792"/>
    <mergeCell ref="D792:E792"/>
    <mergeCell ref="R792:U792"/>
    <mergeCell ref="B801:C801"/>
    <mergeCell ref="D801:E801"/>
    <mergeCell ref="R801:U801"/>
    <mergeCell ref="B802:C802"/>
    <mergeCell ref="D802:E802"/>
    <mergeCell ref="R802:U802"/>
    <mergeCell ref="B799:C799"/>
    <mergeCell ref="D799:E799"/>
    <mergeCell ref="R799:U799"/>
    <mergeCell ref="B800:C800"/>
    <mergeCell ref="D800:E800"/>
    <mergeCell ref="R800:U800"/>
    <mergeCell ref="B797:C797"/>
    <mergeCell ref="D797:E797"/>
    <mergeCell ref="R797:U797"/>
    <mergeCell ref="B798:C798"/>
    <mergeCell ref="D798:E798"/>
    <mergeCell ref="R798:U798"/>
    <mergeCell ref="B807:C807"/>
    <mergeCell ref="D807:E807"/>
    <mergeCell ref="R807:U807"/>
    <mergeCell ref="B808:C808"/>
    <mergeCell ref="D808:E808"/>
    <mergeCell ref="R808:U808"/>
    <mergeCell ref="B805:C805"/>
    <mergeCell ref="D805:E805"/>
    <mergeCell ref="R805:U805"/>
    <mergeCell ref="B806:C806"/>
    <mergeCell ref="D806:E806"/>
    <mergeCell ref="R806:U806"/>
    <mergeCell ref="B803:C803"/>
    <mergeCell ref="D803:E803"/>
    <mergeCell ref="R803:U803"/>
    <mergeCell ref="B804:C804"/>
    <mergeCell ref="D804:E804"/>
    <mergeCell ref="R804:U804"/>
    <mergeCell ref="B813:C813"/>
    <mergeCell ref="D813:E813"/>
    <mergeCell ref="R813:U813"/>
    <mergeCell ref="B814:C814"/>
    <mergeCell ref="D814:E814"/>
    <mergeCell ref="R814:U814"/>
    <mergeCell ref="B811:C811"/>
    <mergeCell ref="D811:E811"/>
    <mergeCell ref="R811:U811"/>
    <mergeCell ref="B812:C812"/>
    <mergeCell ref="D812:E812"/>
    <mergeCell ref="R812:U812"/>
    <mergeCell ref="B809:C809"/>
    <mergeCell ref="D809:E809"/>
    <mergeCell ref="R809:U809"/>
    <mergeCell ref="B810:C810"/>
    <mergeCell ref="D810:E810"/>
    <mergeCell ref="R810:U810"/>
    <mergeCell ref="B819:C819"/>
    <mergeCell ref="D819:E819"/>
    <mergeCell ref="R819:U819"/>
    <mergeCell ref="B820:C820"/>
    <mergeCell ref="D820:E820"/>
    <mergeCell ref="R820:U820"/>
    <mergeCell ref="B817:C817"/>
    <mergeCell ref="D817:E817"/>
    <mergeCell ref="R817:U817"/>
    <mergeCell ref="B818:C818"/>
    <mergeCell ref="D818:E818"/>
    <mergeCell ref="R818:U818"/>
    <mergeCell ref="B815:C815"/>
    <mergeCell ref="D815:E815"/>
    <mergeCell ref="R815:U815"/>
    <mergeCell ref="B816:C816"/>
    <mergeCell ref="D816:E816"/>
    <mergeCell ref="R816:U816"/>
    <mergeCell ref="B825:C825"/>
    <mergeCell ref="D825:E825"/>
    <mergeCell ref="R825:U825"/>
    <mergeCell ref="B826:C826"/>
    <mergeCell ref="D826:E826"/>
    <mergeCell ref="R826:U826"/>
    <mergeCell ref="B823:C823"/>
    <mergeCell ref="D823:E823"/>
    <mergeCell ref="R823:U823"/>
    <mergeCell ref="B824:C824"/>
    <mergeCell ref="D824:E824"/>
    <mergeCell ref="R824:U824"/>
    <mergeCell ref="B821:C821"/>
    <mergeCell ref="D821:E821"/>
    <mergeCell ref="R821:U821"/>
    <mergeCell ref="B822:C822"/>
    <mergeCell ref="D822:E822"/>
    <mergeCell ref="R822:U822"/>
    <mergeCell ref="B831:C831"/>
    <mergeCell ref="D831:E831"/>
    <mergeCell ref="R831:U831"/>
    <mergeCell ref="B832:C832"/>
    <mergeCell ref="D832:E832"/>
    <mergeCell ref="R832:U832"/>
    <mergeCell ref="B829:C829"/>
    <mergeCell ref="D829:E829"/>
    <mergeCell ref="R829:U829"/>
    <mergeCell ref="B830:C830"/>
    <mergeCell ref="D830:E830"/>
    <mergeCell ref="R830:U830"/>
    <mergeCell ref="B827:C827"/>
    <mergeCell ref="D827:E827"/>
    <mergeCell ref="R827:U827"/>
    <mergeCell ref="B828:C828"/>
    <mergeCell ref="D828:E828"/>
    <mergeCell ref="R828:U828"/>
    <mergeCell ref="B837:C837"/>
    <mergeCell ref="D837:E837"/>
    <mergeCell ref="R837:U837"/>
    <mergeCell ref="B838:C838"/>
    <mergeCell ref="D838:E838"/>
    <mergeCell ref="R838:U838"/>
    <mergeCell ref="B835:C835"/>
    <mergeCell ref="D835:E835"/>
    <mergeCell ref="R835:U835"/>
    <mergeCell ref="B836:C836"/>
    <mergeCell ref="D836:E836"/>
    <mergeCell ref="R836:U836"/>
    <mergeCell ref="B833:C833"/>
    <mergeCell ref="D833:E833"/>
    <mergeCell ref="R833:U833"/>
    <mergeCell ref="B834:C834"/>
    <mergeCell ref="D834:E834"/>
    <mergeCell ref="R834:U834"/>
    <mergeCell ref="B843:C843"/>
    <mergeCell ref="D843:E843"/>
    <mergeCell ref="R843:U843"/>
    <mergeCell ref="B844:C844"/>
    <mergeCell ref="D844:E844"/>
    <mergeCell ref="R844:U844"/>
    <mergeCell ref="B841:C841"/>
    <mergeCell ref="D841:E841"/>
    <mergeCell ref="R841:U841"/>
    <mergeCell ref="B842:C842"/>
    <mergeCell ref="D842:E842"/>
    <mergeCell ref="R842:U842"/>
    <mergeCell ref="B839:C839"/>
    <mergeCell ref="D839:E839"/>
    <mergeCell ref="R839:U839"/>
    <mergeCell ref="B840:C840"/>
    <mergeCell ref="D840:E840"/>
    <mergeCell ref="R840:U840"/>
    <mergeCell ref="B849:C849"/>
    <mergeCell ref="D849:E849"/>
    <mergeCell ref="R849:U849"/>
    <mergeCell ref="B850:C850"/>
    <mergeCell ref="D850:E850"/>
    <mergeCell ref="R850:U850"/>
    <mergeCell ref="B847:C847"/>
    <mergeCell ref="D847:E847"/>
    <mergeCell ref="R847:U847"/>
    <mergeCell ref="B848:C848"/>
    <mergeCell ref="D848:E848"/>
    <mergeCell ref="R848:U848"/>
    <mergeCell ref="B845:C845"/>
    <mergeCell ref="D845:E845"/>
    <mergeCell ref="R845:U845"/>
    <mergeCell ref="B846:C846"/>
    <mergeCell ref="D846:E846"/>
    <mergeCell ref="R846:U846"/>
    <mergeCell ref="B855:C855"/>
    <mergeCell ref="D855:E855"/>
    <mergeCell ref="R855:U855"/>
    <mergeCell ref="B856:C856"/>
    <mergeCell ref="D856:E856"/>
    <mergeCell ref="R856:U856"/>
    <mergeCell ref="B853:C853"/>
    <mergeCell ref="D853:E853"/>
    <mergeCell ref="R853:U853"/>
    <mergeCell ref="B854:C854"/>
    <mergeCell ref="D854:E854"/>
    <mergeCell ref="R854:U854"/>
    <mergeCell ref="B851:C851"/>
    <mergeCell ref="D851:E851"/>
    <mergeCell ref="R851:U851"/>
    <mergeCell ref="B852:C852"/>
    <mergeCell ref="D852:E852"/>
    <mergeCell ref="R852:U852"/>
    <mergeCell ref="B861:C861"/>
    <mergeCell ref="D861:E861"/>
    <mergeCell ref="R861:U861"/>
    <mergeCell ref="B862:C862"/>
    <mergeCell ref="D862:E862"/>
    <mergeCell ref="R862:U862"/>
    <mergeCell ref="B859:C859"/>
    <mergeCell ref="D859:E859"/>
    <mergeCell ref="R859:U859"/>
    <mergeCell ref="B860:C860"/>
    <mergeCell ref="D860:E860"/>
    <mergeCell ref="R860:U860"/>
    <mergeCell ref="B857:C857"/>
    <mergeCell ref="D857:E857"/>
    <mergeCell ref="R857:U857"/>
    <mergeCell ref="B858:C858"/>
    <mergeCell ref="D858:E858"/>
    <mergeCell ref="R858:U858"/>
    <mergeCell ref="B867:C867"/>
    <mergeCell ref="D867:E867"/>
    <mergeCell ref="R867:U867"/>
    <mergeCell ref="B868:C868"/>
    <mergeCell ref="D868:E868"/>
    <mergeCell ref="R868:U868"/>
    <mergeCell ref="B865:C865"/>
    <mergeCell ref="D865:E865"/>
    <mergeCell ref="R865:U865"/>
    <mergeCell ref="B866:C866"/>
    <mergeCell ref="D866:E866"/>
    <mergeCell ref="R866:U866"/>
    <mergeCell ref="B863:C863"/>
    <mergeCell ref="D863:E863"/>
    <mergeCell ref="R863:U863"/>
    <mergeCell ref="B864:C864"/>
    <mergeCell ref="D864:E864"/>
    <mergeCell ref="R864:U864"/>
    <mergeCell ref="B873:C873"/>
    <mergeCell ref="D873:E873"/>
    <mergeCell ref="R873:U873"/>
    <mergeCell ref="B874:C874"/>
    <mergeCell ref="D874:E874"/>
    <mergeCell ref="R874:U874"/>
    <mergeCell ref="B871:C871"/>
    <mergeCell ref="D871:E871"/>
    <mergeCell ref="R871:U871"/>
    <mergeCell ref="B872:C872"/>
    <mergeCell ref="D872:E872"/>
    <mergeCell ref="R872:U872"/>
    <mergeCell ref="B869:C869"/>
    <mergeCell ref="D869:E869"/>
    <mergeCell ref="R869:U869"/>
    <mergeCell ref="B870:C870"/>
    <mergeCell ref="D870:E870"/>
    <mergeCell ref="R870:U870"/>
    <mergeCell ref="B879:C879"/>
    <mergeCell ref="D879:E879"/>
    <mergeCell ref="R879:U879"/>
    <mergeCell ref="B880:C880"/>
    <mergeCell ref="D880:E880"/>
    <mergeCell ref="R880:U880"/>
    <mergeCell ref="B877:C877"/>
    <mergeCell ref="D877:E877"/>
    <mergeCell ref="R877:U877"/>
    <mergeCell ref="B878:C878"/>
    <mergeCell ref="D878:E878"/>
    <mergeCell ref="R878:U878"/>
    <mergeCell ref="B875:C875"/>
    <mergeCell ref="D875:E875"/>
    <mergeCell ref="R875:U875"/>
    <mergeCell ref="B876:C876"/>
    <mergeCell ref="D876:E876"/>
    <mergeCell ref="R876:U876"/>
    <mergeCell ref="B885:C885"/>
    <mergeCell ref="D885:E885"/>
    <mergeCell ref="R885:U885"/>
    <mergeCell ref="B886:C886"/>
    <mergeCell ref="D886:E886"/>
    <mergeCell ref="R886:U886"/>
    <mergeCell ref="B883:C883"/>
    <mergeCell ref="D883:E883"/>
    <mergeCell ref="R883:U883"/>
    <mergeCell ref="B884:C884"/>
    <mergeCell ref="D884:E884"/>
    <mergeCell ref="R884:U884"/>
    <mergeCell ref="B881:C881"/>
    <mergeCell ref="D881:E881"/>
    <mergeCell ref="R881:U881"/>
    <mergeCell ref="B882:C882"/>
    <mergeCell ref="D882:E882"/>
    <mergeCell ref="R882:U882"/>
    <mergeCell ref="B891:C891"/>
    <mergeCell ref="D891:E891"/>
    <mergeCell ref="R891:U891"/>
    <mergeCell ref="B892:C892"/>
    <mergeCell ref="D892:E892"/>
    <mergeCell ref="R892:U892"/>
    <mergeCell ref="B889:C889"/>
    <mergeCell ref="D889:E889"/>
    <mergeCell ref="R889:U889"/>
    <mergeCell ref="B890:C890"/>
    <mergeCell ref="D890:E890"/>
    <mergeCell ref="R890:U890"/>
    <mergeCell ref="B887:C887"/>
    <mergeCell ref="D887:E887"/>
    <mergeCell ref="R887:U887"/>
    <mergeCell ref="B888:C888"/>
    <mergeCell ref="D888:E888"/>
    <mergeCell ref="R888:U888"/>
    <mergeCell ref="B897:C897"/>
    <mergeCell ref="D897:E897"/>
    <mergeCell ref="R897:U897"/>
    <mergeCell ref="B898:C898"/>
    <mergeCell ref="D898:E898"/>
    <mergeCell ref="R898:U898"/>
    <mergeCell ref="B895:C895"/>
    <mergeCell ref="D895:E895"/>
    <mergeCell ref="R895:U895"/>
    <mergeCell ref="B896:C896"/>
    <mergeCell ref="D896:E896"/>
    <mergeCell ref="R896:U896"/>
    <mergeCell ref="B893:C893"/>
    <mergeCell ref="D893:E893"/>
    <mergeCell ref="R893:U893"/>
    <mergeCell ref="B894:C894"/>
    <mergeCell ref="D894:E894"/>
    <mergeCell ref="R894:U894"/>
    <mergeCell ref="B903:C903"/>
    <mergeCell ref="D903:E903"/>
    <mergeCell ref="R903:U903"/>
    <mergeCell ref="B904:C904"/>
    <mergeCell ref="D904:E904"/>
    <mergeCell ref="R904:U904"/>
    <mergeCell ref="B901:C901"/>
    <mergeCell ref="D901:E901"/>
    <mergeCell ref="R901:U901"/>
    <mergeCell ref="B902:C902"/>
    <mergeCell ref="D902:E902"/>
    <mergeCell ref="R902:U902"/>
    <mergeCell ref="B899:C899"/>
    <mergeCell ref="D899:E899"/>
    <mergeCell ref="R899:U899"/>
    <mergeCell ref="B900:C900"/>
    <mergeCell ref="D900:E900"/>
    <mergeCell ref="R900:U900"/>
    <mergeCell ref="B909:C909"/>
    <mergeCell ref="D909:E909"/>
    <mergeCell ref="R909:U909"/>
    <mergeCell ref="B910:C910"/>
    <mergeCell ref="D910:E910"/>
    <mergeCell ref="R910:U910"/>
    <mergeCell ref="B907:C907"/>
    <mergeCell ref="D907:E907"/>
    <mergeCell ref="R907:U907"/>
    <mergeCell ref="B908:C908"/>
    <mergeCell ref="D908:E908"/>
    <mergeCell ref="R908:U908"/>
    <mergeCell ref="B905:C905"/>
    <mergeCell ref="D905:E905"/>
    <mergeCell ref="R905:U905"/>
    <mergeCell ref="B906:C906"/>
    <mergeCell ref="D906:E906"/>
    <mergeCell ref="R906:U906"/>
    <mergeCell ref="B915:C915"/>
    <mergeCell ref="D915:E915"/>
    <mergeCell ref="R915:U915"/>
    <mergeCell ref="B916:C916"/>
    <mergeCell ref="D916:E916"/>
    <mergeCell ref="R916:U916"/>
    <mergeCell ref="B913:C913"/>
    <mergeCell ref="D913:E913"/>
    <mergeCell ref="R913:U913"/>
    <mergeCell ref="B914:C914"/>
    <mergeCell ref="D914:E914"/>
    <mergeCell ref="R914:U914"/>
    <mergeCell ref="B911:C911"/>
    <mergeCell ref="D911:E911"/>
    <mergeCell ref="R911:U911"/>
    <mergeCell ref="B912:C912"/>
    <mergeCell ref="D912:E912"/>
    <mergeCell ref="R912:U912"/>
    <mergeCell ref="B921:C921"/>
    <mergeCell ref="D921:E921"/>
    <mergeCell ref="R921:U921"/>
    <mergeCell ref="B922:C922"/>
    <mergeCell ref="D922:E922"/>
    <mergeCell ref="R922:U922"/>
    <mergeCell ref="B919:C919"/>
    <mergeCell ref="D919:E919"/>
    <mergeCell ref="R919:U919"/>
    <mergeCell ref="B920:C920"/>
    <mergeCell ref="D920:E920"/>
    <mergeCell ref="R920:U920"/>
    <mergeCell ref="B917:C917"/>
    <mergeCell ref="D917:E917"/>
    <mergeCell ref="R917:U917"/>
    <mergeCell ref="B918:C918"/>
    <mergeCell ref="D918:E918"/>
    <mergeCell ref="R918:U918"/>
    <mergeCell ref="B927:C927"/>
    <mergeCell ref="D927:E927"/>
    <mergeCell ref="R927:U927"/>
    <mergeCell ref="B928:C928"/>
    <mergeCell ref="D928:E928"/>
    <mergeCell ref="R928:U928"/>
    <mergeCell ref="B925:C925"/>
    <mergeCell ref="D925:E925"/>
    <mergeCell ref="R925:U925"/>
    <mergeCell ref="B926:C926"/>
    <mergeCell ref="D926:E926"/>
    <mergeCell ref="R926:U926"/>
    <mergeCell ref="B923:C923"/>
    <mergeCell ref="D923:E923"/>
    <mergeCell ref="R923:U923"/>
    <mergeCell ref="B924:C924"/>
    <mergeCell ref="D924:E924"/>
    <mergeCell ref="R924:U924"/>
    <mergeCell ref="B933:C933"/>
    <mergeCell ref="D933:E933"/>
    <mergeCell ref="R933:U933"/>
    <mergeCell ref="B934:C934"/>
    <mergeCell ref="D934:E934"/>
    <mergeCell ref="R934:U934"/>
    <mergeCell ref="B931:C931"/>
    <mergeCell ref="D931:E931"/>
    <mergeCell ref="R931:U931"/>
    <mergeCell ref="B932:C932"/>
    <mergeCell ref="D932:E932"/>
    <mergeCell ref="R932:U932"/>
    <mergeCell ref="B929:C929"/>
    <mergeCell ref="D929:E929"/>
    <mergeCell ref="R929:U929"/>
    <mergeCell ref="B930:C930"/>
    <mergeCell ref="D930:E930"/>
    <mergeCell ref="R930:U930"/>
    <mergeCell ref="B939:C939"/>
    <mergeCell ref="D939:E939"/>
    <mergeCell ref="R939:U939"/>
    <mergeCell ref="B940:C940"/>
    <mergeCell ref="D940:E940"/>
    <mergeCell ref="R940:U940"/>
    <mergeCell ref="B937:C937"/>
    <mergeCell ref="D937:E937"/>
    <mergeCell ref="R937:U937"/>
    <mergeCell ref="B938:C938"/>
    <mergeCell ref="D938:E938"/>
    <mergeCell ref="R938:U938"/>
    <mergeCell ref="B935:C935"/>
    <mergeCell ref="D935:E935"/>
    <mergeCell ref="R935:U935"/>
    <mergeCell ref="B936:C936"/>
    <mergeCell ref="D936:E936"/>
    <mergeCell ref="R936:U936"/>
    <mergeCell ref="B945:C945"/>
    <mergeCell ref="D945:E945"/>
    <mergeCell ref="R945:U945"/>
    <mergeCell ref="B946:C946"/>
    <mergeCell ref="D946:E946"/>
    <mergeCell ref="R946:U946"/>
    <mergeCell ref="B943:C943"/>
    <mergeCell ref="D943:E943"/>
    <mergeCell ref="R943:U943"/>
    <mergeCell ref="B944:C944"/>
    <mergeCell ref="D944:E944"/>
    <mergeCell ref="R944:U944"/>
    <mergeCell ref="B941:C941"/>
    <mergeCell ref="D941:E941"/>
    <mergeCell ref="R941:U941"/>
    <mergeCell ref="B942:C942"/>
    <mergeCell ref="D942:E942"/>
    <mergeCell ref="R942:U942"/>
    <mergeCell ref="B951:C951"/>
    <mergeCell ref="D951:E951"/>
    <mergeCell ref="R951:U951"/>
    <mergeCell ref="B952:C952"/>
    <mergeCell ref="D952:E952"/>
    <mergeCell ref="R952:U952"/>
    <mergeCell ref="B949:C949"/>
    <mergeCell ref="D949:E949"/>
    <mergeCell ref="R949:U949"/>
    <mergeCell ref="B950:C950"/>
    <mergeCell ref="D950:E950"/>
    <mergeCell ref="R950:U950"/>
    <mergeCell ref="B947:C947"/>
    <mergeCell ref="D947:E947"/>
    <mergeCell ref="R947:U947"/>
    <mergeCell ref="B948:C948"/>
    <mergeCell ref="D948:E948"/>
    <mergeCell ref="R948:U948"/>
    <mergeCell ref="B957:C957"/>
    <mergeCell ref="D957:E957"/>
    <mergeCell ref="R957:U957"/>
    <mergeCell ref="B958:C958"/>
    <mergeCell ref="D958:E958"/>
    <mergeCell ref="R958:U958"/>
    <mergeCell ref="B955:C955"/>
    <mergeCell ref="D955:E955"/>
    <mergeCell ref="R955:U955"/>
    <mergeCell ref="B956:C956"/>
    <mergeCell ref="D956:E956"/>
    <mergeCell ref="R956:U956"/>
    <mergeCell ref="B953:C953"/>
    <mergeCell ref="D953:E953"/>
    <mergeCell ref="R953:U953"/>
    <mergeCell ref="B954:C954"/>
    <mergeCell ref="D954:E954"/>
    <mergeCell ref="R954:U954"/>
    <mergeCell ref="B963:C963"/>
    <mergeCell ref="D963:E963"/>
    <mergeCell ref="R963:U963"/>
    <mergeCell ref="B964:C964"/>
    <mergeCell ref="D964:E964"/>
    <mergeCell ref="R964:U964"/>
    <mergeCell ref="B961:C961"/>
    <mergeCell ref="D961:E961"/>
    <mergeCell ref="R961:U961"/>
    <mergeCell ref="B962:C962"/>
    <mergeCell ref="D962:E962"/>
    <mergeCell ref="R962:U962"/>
    <mergeCell ref="B959:C959"/>
    <mergeCell ref="D959:E959"/>
    <mergeCell ref="R959:U959"/>
    <mergeCell ref="B960:C960"/>
    <mergeCell ref="D960:E960"/>
    <mergeCell ref="R960:U960"/>
    <mergeCell ref="B969:C969"/>
    <mergeCell ref="D969:E969"/>
    <mergeCell ref="R969:U969"/>
    <mergeCell ref="B970:C970"/>
    <mergeCell ref="D970:E970"/>
    <mergeCell ref="R970:U970"/>
    <mergeCell ref="B967:C967"/>
    <mergeCell ref="D967:E967"/>
    <mergeCell ref="R967:U967"/>
    <mergeCell ref="B968:C968"/>
    <mergeCell ref="D968:E968"/>
    <mergeCell ref="R968:U968"/>
    <mergeCell ref="B965:C965"/>
    <mergeCell ref="D965:E965"/>
    <mergeCell ref="R965:U965"/>
    <mergeCell ref="B966:C966"/>
    <mergeCell ref="D966:E966"/>
    <mergeCell ref="R966:U966"/>
    <mergeCell ref="B975:C975"/>
    <mergeCell ref="D975:E975"/>
    <mergeCell ref="R975:U975"/>
    <mergeCell ref="B976:C976"/>
    <mergeCell ref="D976:E976"/>
    <mergeCell ref="R976:U976"/>
    <mergeCell ref="B973:C973"/>
    <mergeCell ref="D973:E973"/>
    <mergeCell ref="R973:U973"/>
    <mergeCell ref="B974:C974"/>
    <mergeCell ref="D974:E974"/>
    <mergeCell ref="R974:U974"/>
    <mergeCell ref="B971:C971"/>
    <mergeCell ref="D971:E971"/>
    <mergeCell ref="R971:U971"/>
    <mergeCell ref="B972:C972"/>
    <mergeCell ref="D972:E972"/>
    <mergeCell ref="R972:U972"/>
    <mergeCell ref="B981:C981"/>
    <mergeCell ref="D981:E981"/>
    <mergeCell ref="R981:U981"/>
    <mergeCell ref="B982:C982"/>
    <mergeCell ref="D982:E982"/>
    <mergeCell ref="R982:U982"/>
    <mergeCell ref="B979:C979"/>
    <mergeCell ref="D979:E979"/>
    <mergeCell ref="R979:U979"/>
    <mergeCell ref="B980:C980"/>
    <mergeCell ref="D980:E980"/>
    <mergeCell ref="R980:U980"/>
    <mergeCell ref="B977:C977"/>
    <mergeCell ref="D977:E977"/>
    <mergeCell ref="R977:U977"/>
    <mergeCell ref="B978:C978"/>
    <mergeCell ref="D978:E978"/>
    <mergeCell ref="R978:U978"/>
    <mergeCell ref="B987:C987"/>
    <mergeCell ref="D987:E987"/>
    <mergeCell ref="R987:U987"/>
    <mergeCell ref="B988:C988"/>
    <mergeCell ref="D988:E988"/>
    <mergeCell ref="R988:U988"/>
    <mergeCell ref="B985:C985"/>
    <mergeCell ref="D985:E985"/>
    <mergeCell ref="R985:U985"/>
    <mergeCell ref="B986:C986"/>
    <mergeCell ref="D986:E986"/>
    <mergeCell ref="R986:U986"/>
    <mergeCell ref="B983:C983"/>
    <mergeCell ref="D983:E983"/>
    <mergeCell ref="R983:U983"/>
    <mergeCell ref="B984:C984"/>
    <mergeCell ref="D984:E984"/>
    <mergeCell ref="R984:U984"/>
    <mergeCell ref="B993:C993"/>
    <mergeCell ref="D993:E993"/>
    <mergeCell ref="R993:U993"/>
    <mergeCell ref="B994:C994"/>
    <mergeCell ref="D994:E994"/>
    <mergeCell ref="R994:U994"/>
    <mergeCell ref="B991:C991"/>
    <mergeCell ref="D991:E991"/>
    <mergeCell ref="R991:U991"/>
    <mergeCell ref="B992:C992"/>
    <mergeCell ref="D992:E992"/>
    <mergeCell ref="R992:U992"/>
    <mergeCell ref="B989:C989"/>
    <mergeCell ref="D989:E989"/>
    <mergeCell ref="R989:U989"/>
    <mergeCell ref="B990:C990"/>
    <mergeCell ref="D990:E990"/>
    <mergeCell ref="R990:U990"/>
    <mergeCell ref="B999:C999"/>
    <mergeCell ref="D999:E999"/>
    <mergeCell ref="R999:U999"/>
    <mergeCell ref="B1000:C1000"/>
    <mergeCell ref="D1000:E1000"/>
    <mergeCell ref="R1000:U1000"/>
    <mergeCell ref="B997:C997"/>
    <mergeCell ref="D997:E997"/>
    <mergeCell ref="R997:U997"/>
    <mergeCell ref="B998:C998"/>
    <mergeCell ref="D998:E998"/>
    <mergeCell ref="R998:U998"/>
    <mergeCell ref="B995:C995"/>
    <mergeCell ref="D995:E995"/>
    <mergeCell ref="R995:U995"/>
    <mergeCell ref="B996:C996"/>
    <mergeCell ref="D996:E996"/>
    <mergeCell ref="R996:U996"/>
    <mergeCell ref="B1005:C1005"/>
    <mergeCell ref="D1005:E1005"/>
    <mergeCell ref="R1005:U1005"/>
    <mergeCell ref="B1006:C1006"/>
    <mergeCell ref="D1006:E1006"/>
    <mergeCell ref="R1006:U1006"/>
    <mergeCell ref="B1003:C1003"/>
    <mergeCell ref="D1003:E1003"/>
    <mergeCell ref="R1003:U1003"/>
    <mergeCell ref="B1004:C1004"/>
    <mergeCell ref="D1004:E1004"/>
    <mergeCell ref="R1004:U1004"/>
    <mergeCell ref="B1001:C1001"/>
    <mergeCell ref="D1001:E1001"/>
    <mergeCell ref="R1001:U1001"/>
    <mergeCell ref="B1002:C1002"/>
    <mergeCell ref="D1002:E1002"/>
    <mergeCell ref="R1002:U1002"/>
    <mergeCell ref="B1013:C1013"/>
    <mergeCell ref="D1013:E1013"/>
    <mergeCell ref="R1013:U1013"/>
    <mergeCell ref="B1011:C1011"/>
    <mergeCell ref="D1011:E1011"/>
    <mergeCell ref="R1011:U1011"/>
    <mergeCell ref="B1012:C1012"/>
    <mergeCell ref="D1012:E1012"/>
    <mergeCell ref="R1012:U1012"/>
    <mergeCell ref="B1009:C1009"/>
    <mergeCell ref="D1009:E1009"/>
    <mergeCell ref="R1009:U1009"/>
    <mergeCell ref="B1010:C1010"/>
    <mergeCell ref="D1010:E1010"/>
    <mergeCell ref="R1010:U1010"/>
    <mergeCell ref="B1007:C1007"/>
    <mergeCell ref="D1007:E1007"/>
    <mergeCell ref="R1007:U1007"/>
    <mergeCell ref="B1008:C1008"/>
    <mergeCell ref="D1008:E1008"/>
    <mergeCell ref="R1008:U1008"/>
  </mergeCells>
  <phoneticPr fontId="3"/>
  <dataValidations disablePrompts="1" count="2">
    <dataValidation type="list" allowBlank="1" showInputMessage="1" showErrorMessage="1" sqref="N14:N1013">
      <formula1>選択_有無</formula1>
    </dataValidation>
    <dataValidation type="list" allowBlank="1" showInputMessage="1" showErrorMessage="1" sqref="F14:F1013">
      <formula1>選択_都道府県</formula1>
    </dataValidation>
  </dataValidations>
  <printOptions horizontalCentered="1"/>
  <pageMargins left="0" right="0" top="0.47244094488188981" bottom="0.43307086614173229" header="0" footer="0"/>
  <pageSetup paperSize="9" scale="70" fitToHeight="0" orientation="landscape" horizontalDpi="300" verticalDpi="300"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zoomScaleNormal="100" zoomScalePageLayoutView="150" workbookViewId="0"/>
  </sheetViews>
  <sheetFormatPr defaultColWidth="12.875" defaultRowHeight="12.75"/>
  <cols>
    <col min="1" max="1" width="3.375" style="118" customWidth="1"/>
    <col min="2" max="2" width="3.375" style="120" customWidth="1"/>
    <col min="3" max="3" width="18.625" style="119" customWidth="1"/>
    <col min="4" max="4" width="28.625" style="118" customWidth="1"/>
    <col min="5" max="5" width="8.5" style="118" customWidth="1"/>
    <col min="6" max="6" width="2.625" style="118" customWidth="1"/>
    <col min="7" max="7" width="12.625" style="118" customWidth="1"/>
    <col min="8" max="8" width="4.5" style="118" bestFit="1" customWidth="1"/>
    <col min="9" max="9" width="12.625" style="118" customWidth="1"/>
    <col min="10" max="10" width="6.625" style="118" customWidth="1"/>
    <col min="11" max="16384" width="12.875" style="118"/>
  </cols>
  <sheetData>
    <row r="1" spans="1:10">
      <c r="J1" s="133" t="s">
        <v>642</v>
      </c>
    </row>
    <row r="2" spans="1:10" s="488" customFormat="1" ht="24.95" customHeight="1">
      <c r="A2" s="132" t="s">
        <v>639</v>
      </c>
    </row>
    <row r="3" spans="1:10" s="132" customFormat="1" ht="14.25">
      <c r="A3" s="1144" t="s">
        <v>292</v>
      </c>
      <c r="B3" s="1145"/>
      <c r="C3" s="1145"/>
      <c r="D3" s="1153" t="str">
        <f>IF(表紙!D9="","",表紙!D9)</f>
        <v/>
      </c>
      <c r="E3" s="1154"/>
      <c r="F3" s="1154"/>
      <c r="G3" s="1154"/>
      <c r="H3" s="1154"/>
      <c r="I3" s="1155"/>
      <c r="J3" s="1155"/>
    </row>
    <row r="4" spans="1:10" s="132" customFormat="1" ht="14.25">
      <c r="A4" s="1146"/>
      <c r="B4" s="1146"/>
      <c r="C4" s="1146"/>
      <c r="D4" s="1156"/>
      <c r="E4" s="1156"/>
      <c r="F4" s="1156"/>
      <c r="G4" s="1156"/>
      <c r="H4" s="1156"/>
      <c r="I4" s="1157"/>
      <c r="J4" s="1157"/>
    </row>
    <row r="5" spans="1:10" ht="14.25">
      <c r="A5" s="506"/>
      <c r="B5" s="506"/>
      <c r="C5" s="506"/>
      <c r="D5" s="506"/>
      <c r="E5" s="506"/>
      <c r="F5" s="506"/>
      <c r="G5" s="506"/>
      <c r="H5" s="506"/>
      <c r="I5" s="506"/>
      <c r="J5" s="506"/>
    </row>
    <row r="6" spans="1:10" ht="30" customHeight="1">
      <c r="A6" s="1147" t="s">
        <v>291</v>
      </c>
      <c r="B6" s="913"/>
      <c r="C6" s="913"/>
      <c r="D6" s="913"/>
      <c r="E6" s="914"/>
      <c r="F6" s="498"/>
      <c r="G6" s="502"/>
      <c r="H6" s="421" t="s">
        <v>640</v>
      </c>
      <c r="I6" s="721"/>
      <c r="J6" s="489" t="s">
        <v>641</v>
      </c>
    </row>
    <row r="7" spans="1:10" ht="30" customHeight="1">
      <c r="A7" s="1147" t="s">
        <v>638</v>
      </c>
      <c r="B7" s="913"/>
      <c r="C7" s="913"/>
      <c r="D7" s="913"/>
      <c r="E7" s="914"/>
      <c r="F7" s="1148"/>
      <c r="G7" s="1149"/>
      <c r="H7" s="1150"/>
      <c r="I7" s="1150"/>
      <c r="J7" s="1151"/>
    </row>
    <row r="8" spans="1:10" ht="30" customHeight="1">
      <c r="A8" s="129"/>
      <c r="B8" s="131">
        <v>1</v>
      </c>
      <c r="C8" s="1152" t="s">
        <v>290</v>
      </c>
      <c r="D8" s="1152"/>
      <c r="E8" s="130"/>
      <c r="F8" s="499"/>
      <c r="G8" s="503"/>
      <c r="H8" s="492" t="s">
        <v>640</v>
      </c>
      <c r="I8" s="722"/>
      <c r="J8" s="495" t="s">
        <v>641</v>
      </c>
    </row>
    <row r="9" spans="1:10" ht="30" customHeight="1">
      <c r="A9" s="129"/>
      <c r="B9" s="128">
        <v>2</v>
      </c>
      <c r="C9" s="1142" t="s">
        <v>289</v>
      </c>
      <c r="D9" s="1142"/>
      <c r="E9" s="127"/>
      <c r="F9" s="500"/>
      <c r="G9" s="504"/>
      <c r="H9" s="494" t="s">
        <v>640</v>
      </c>
      <c r="I9" s="723"/>
      <c r="J9" s="496" t="s">
        <v>641</v>
      </c>
    </row>
    <row r="10" spans="1:10" ht="30" customHeight="1">
      <c r="A10" s="129"/>
      <c r="B10" s="128">
        <v>3</v>
      </c>
      <c r="C10" s="1142" t="s">
        <v>288</v>
      </c>
      <c r="D10" s="1142"/>
      <c r="E10" s="127"/>
      <c r="F10" s="500"/>
      <c r="G10" s="504"/>
      <c r="H10" s="494" t="s">
        <v>640</v>
      </c>
      <c r="I10" s="723"/>
      <c r="J10" s="496" t="s">
        <v>641</v>
      </c>
    </row>
    <row r="11" spans="1:10" ht="30" customHeight="1">
      <c r="A11" s="129"/>
      <c r="B11" s="128">
        <v>4</v>
      </c>
      <c r="C11" s="1142" t="s">
        <v>287</v>
      </c>
      <c r="D11" s="1142"/>
      <c r="E11" s="127"/>
      <c r="F11" s="500"/>
      <c r="G11" s="504"/>
      <c r="H11" s="494" t="s">
        <v>640</v>
      </c>
      <c r="I11" s="723"/>
      <c r="J11" s="496" t="s">
        <v>641</v>
      </c>
    </row>
    <row r="12" spans="1:10" ht="30" customHeight="1">
      <c r="A12" s="129"/>
      <c r="B12" s="128">
        <v>5</v>
      </c>
      <c r="C12" s="1142" t="s">
        <v>286</v>
      </c>
      <c r="D12" s="1142"/>
      <c r="E12" s="127"/>
      <c r="F12" s="500"/>
      <c r="G12" s="504"/>
      <c r="H12" s="494" t="s">
        <v>640</v>
      </c>
      <c r="I12" s="723"/>
      <c r="J12" s="496" t="s">
        <v>641</v>
      </c>
    </row>
    <row r="13" spans="1:10" ht="30" customHeight="1">
      <c r="A13" s="126"/>
      <c r="B13" s="125">
        <v>6</v>
      </c>
      <c r="C13" s="1143" t="s">
        <v>285</v>
      </c>
      <c r="D13" s="1143"/>
      <c r="E13" s="124"/>
      <c r="F13" s="501"/>
      <c r="G13" s="505"/>
      <c r="H13" s="423" t="s">
        <v>640</v>
      </c>
      <c r="I13" s="724"/>
      <c r="J13" s="497" t="s">
        <v>641</v>
      </c>
    </row>
    <row r="14" spans="1:10" ht="20.100000000000001" customHeight="1">
      <c r="A14" s="123"/>
      <c r="B14" s="121"/>
      <c r="C14" s="122"/>
      <c r="D14" s="490"/>
      <c r="E14" s="490"/>
      <c r="F14" s="121"/>
      <c r="G14" s="121"/>
      <c r="H14" s="121"/>
      <c r="I14" s="121"/>
      <c r="J14" s="123"/>
    </row>
    <row r="15" spans="1:10" ht="20.100000000000001" customHeight="1">
      <c r="B15" s="50" t="s">
        <v>643</v>
      </c>
    </row>
    <row r="16" spans="1:10" ht="20.100000000000001" customHeight="1">
      <c r="B16" s="50" t="s">
        <v>284</v>
      </c>
    </row>
  </sheetData>
  <sheetProtection password="95F8" sheet="1" objects="1" scenarios="1"/>
  <mergeCells count="11">
    <mergeCell ref="A3:C4"/>
    <mergeCell ref="A6:E6"/>
    <mergeCell ref="A7:E7"/>
    <mergeCell ref="F7:J7"/>
    <mergeCell ref="C8:D8"/>
    <mergeCell ref="D3:J4"/>
    <mergeCell ref="C9:D9"/>
    <mergeCell ref="C10:D10"/>
    <mergeCell ref="C11:D11"/>
    <mergeCell ref="C12:D12"/>
    <mergeCell ref="C13:D13"/>
  </mergeCells>
  <phoneticPr fontId="3"/>
  <pageMargins left="0.7" right="0.7" top="0.75" bottom="0.75" header="0.3" footer="0.3"/>
  <pageSetup paperSize="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9"/>
  <sheetViews>
    <sheetView zoomScaleNormal="100" zoomScalePageLayoutView="150" workbookViewId="0"/>
  </sheetViews>
  <sheetFormatPr defaultColWidth="12.875" defaultRowHeight="12.75"/>
  <cols>
    <col min="1" max="1" width="3.375" style="507" customWidth="1"/>
    <col min="2" max="2" width="3.375" style="508" customWidth="1"/>
    <col min="3" max="3" width="18.625" style="509" customWidth="1"/>
    <col min="4" max="4" width="28.625" style="507" customWidth="1"/>
    <col min="5" max="5" width="8.5" style="507" customWidth="1"/>
    <col min="6" max="6" width="2.625" style="507" customWidth="1"/>
    <col min="7" max="7" width="12.625" style="507" customWidth="1"/>
    <col min="8" max="8" width="4.5" style="507" customWidth="1"/>
    <col min="9" max="9" width="12.625" style="507" customWidth="1"/>
    <col min="10" max="10" width="6.625" style="507" customWidth="1"/>
    <col min="11" max="16384" width="12.875" style="507"/>
  </cols>
  <sheetData>
    <row r="1" spans="1:10">
      <c r="J1" s="510" t="s">
        <v>649</v>
      </c>
    </row>
    <row r="2" spans="1:10" s="512" customFormat="1" ht="24.95" customHeight="1">
      <c r="A2" s="511" t="s">
        <v>647</v>
      </c>
    </row>
    <row r="3" spans="1:10" s="511" customFormat="1" ht="14.25">
      <c r="A3" s="1161" t="s">
        <v>292</v>
      </c>
      <c r="B3" s="1162"/>
      <c r="C3" s="1162"/>
      <c r="D3" s="1153" t="str">
        <f>IF(表紙!D9="","",表紙!D9)</f>
        <v/>
      </c>
      <c r="E3" s="1154"/>
      <c r="F3" s="1154"/>
      <c r="G3" s="1154"/>
      <c r="H3" s="1154"/>
      <c r="I3" s="1155"/>
      <c r="J3" s="1155"/>
    </row>
    <row r="4" spans="1:10" s="511" customFormat="1" ht="14.25">
      <c r="A4" s="1163"/>
      <c r="B4" s="1163"/>
      <c r="C4" s="1163"/>
      <c r="D4" s="1156"/>
      <c r="E4" s="1156"/>
      <c r="F4" s="1156"/>
      <c r="G4" s="1156"/>
      <c r="H4" s="1156"/>
      <c r="I4" s="1157"/>
      <c r="J4" s="1157"/>
    </row>
    <row r="5" spans="1:10" ht="14.25">
      <c r="A5" s="512"/>
      <c r="B5" s="512"/>
      <c r="C5" s="512"/>
      <c r="D5" s="512"/>
      <c r="E5" s="512"/>
      <c r="F5" s="512"/>
      <c r="G5" s="512"/>
      <c r="H5" s="512"/>
      <c r="I5" s="512"/>
      <c r="J5" s="512"/>
    </row>
    <row r="6" spans="1:10" ht="30" customHeight="1">
      <c r="A6" s="513"/>
      <c r="B6" s="514">
        <v>1</v>
      </c>
      <c r="C6" s="1164" t="s">
        <v>300</v>
      </c>
      <c r="D6" s="1165"/>
      <c r="E6" s="515"/>
      <c r="F6" s="516"/>
      <c r="G6" s="503"/>
      <c r="H6" s="517" t="s">
        <v>645</v>
      </c>
      <c r="I6" s="503"/>
      <c r="J6" s="518" t="s">
        <v>646</v>
      </c>
    </row>
    <row r="7" spans="1:10" ht="30" customHeight="1">
      <c r="A7" s="519"/>
      <c r="B7" s="520">
        <v>2</v>
      </c>
      <c r="C7" s="1160" t="s">
        <v>299</v>
      </c>
      <c r="D7" s="1160"/>
      <c r="E7" s="521"/>
      <c r="F7" s="522"/>
      <c r="G7" s="504"/>
      <c r="H7" s="523" t="s">
        <v>645</v>
      </c>
      <c r="I7" s="504"/>
      <c r="J7" s="524" t="s">
        <v>646</v>
      </c>
    </row>
    <row r="8" spans="1:10" ht="30" customHeight="1">
      <c r="A8" s="519"/>
      <c r="B8" s="520">
        <v>3</v>
      </c>
      <c r="C8" s="1160" t="s">
        <v>298</v>
      </c>
      <c r="D8" s="1160"/>
      <c r="E8" s="521"/>
      <c r="F8" s="522"/>
      <c r="G8" s="504"/>
      <c r="H8" s="523" t="s">
        <v>645</v>
      </c>
      <c r="I8" s="504"/>
      <c r="J8" s="524" t="s">
        <v>646</v>
      </c>
    </row>
    <row r="9" spans="1:10" ht="30" customHeight="1">
      <c r="A9" s="519"/>
      <c r="B9" s="520">
        <v>4</v>
      </c>
      <c r="C9" s="1160" t="s">
        <v>297</v>
      </c>
      <c r="D9" s="1160"/>
      <c r="E9" s="521"/>
      <c r="F9" s="522"/>
      <c r="G9" s="504"/>
      <c r="H9" s="523" t="s">
        <v>645</v>
      </c>
      <c r="I9" s="504"/>
      <c r="J9" s="524" t="s">
        <v>646</v>
      </c>
    </row>
    <row r="10" spans="1:10" ht="30" customHeight="1">
      <c r="A10" s="519"/>
      <c r="B10" s="520">
        <v>5</v>
      </c>
      <c r="C10" s="1160" t="s">
        <v>296</v>
      </c>
      <c r="D10" s="1160"/>
      <c r="E10" s="521"/>
      <c r="F10" s="522"/>
      <c r="G10" s="504"/>
      <c r="H10" s="523" t="s">
        <v>645</v>
      </c>
      <c r="I10" s="504"/>
      <c r="J10" s="524" t="s">
        <v>646</v>
      </c>
    </row>
    <row r="11" spans="1:10" ht="30" customHeight="1">
      <c r="A11" s="519"/>
      <c r="B11" s="520">
        <v>6</v>
      </c>
      <c r="C11" s="1160" t="s">
        <v>295</v>
      </c>
      <c r="D11" s="1160"/>
      <c r="E11" s="521"/>
      <c r="F11" s="522"/>
      <c r="G11" s="504"/>
      <c r="H11" s="523" t="s">
        <v>645</v>
      </c>
      <c r="I11" s="504"/>
      <c r="J11" s="524" t="s">
        <v>646</v>
      </c>
    </row>
    <row r="12" spans="1:10" ht="30" customHeight="1">
      <c r="A12" s="519"/>
      <c r="B12" s="520">
        <v>7</v>
      </c>
      <c r="C12" s="1160" t="s">
        <v>287</v>
      </c>
      <c r="D12" s="1160"/>
      <c r="E12" s="521"/>
      <c r="F12" s="522"/>
      <c r="G12" s="504"/>
      <c r="H12" s="523" t="s">
        <v>645</v>
      </c>
      <c r="I12" s="504"/>
      <c r="J12" s="524" t="s">
        <v>646</v>
      </c>
    </row>
    <row r="13" spans="1:10" ht="30" customHeight="1">
      <c r="A13" s="519"/>
      <c r="B13" s="525">
        <v>8</v>
      </c>
      <c r="C13" s="1158" t="s">
        <v>294</v>
      </c>
      <c r="D13" s="1158"/>
      <c r="E13" s="526"/>
      <c r="F13" s="527"/>
      <c r="G13" s="505"/>
      <c r="H13" s="528" t="s">
        <v>645</v>
      </c>
      <c r="I13" s="505"/>
      <c r="J13" s="529" t="s">
        <v>646</v>
      </c>
    </row>
    <row r="14" spans="1:10" ht="30" customHeight="1">
      <c r="A14" s="530"/>
      <c r="B14" s="531">
        <v>9</v>
      </c>
      <c r="C14" s="1159" t="s">
        <v>778</v>
      </c>
      <c r="D14" s="1159"/>
      <c r="E14" s="532"/>
      <c r="F14" s="530"/>
      <c r="G14" s="701">
        <f>SUM(G6:G12)</f>
        <v>0</v>
      </c>
      <c r="H14" s="533" t="s">
        <v>645</v>
      </c>
      <c r="I14" s="701">
        <f>SUM(I6:I12)</f>
        <v>0</v>
      </c>
      <c r="J14" s="534" t="s">
        <v>646</v>
      </c>
    </row>
    <row r="15" spans="1:10" ht="30" customHeight="1">
      <c r="A15" s="519"/>
      <c r="B15" s="525">
        <v>10</v>
      </c>
      <c r="C15" s="1158" t="s">
        <v>780</v>
      </c>
      <c r="D15" s="1158"/>
      <c r="E15" s="526"/>
      <c r="F15" s="527"/>
      <c r="G15" s="505"/>
      <c r="H15" s="528" t="s">
        <v>645</v>
      </c>
      <c r="I15" s="505"/>
      <c r="J15" s="529" t="s">
        <v>646</v>
      </c>
    </row>
    <row r="16" spans="1:10" ht="30" customHeight="1">
      <c r="A16" s="726"/>
      <c r="B16" s="531">
        <v>11</v>
      </c>
      <c r="C16" s="1159" t="s">
        <v>779</v>
      </c>
      <c r="D16" s="1159"/>
      <c r="E16" s="532"/>
      <c r="F16" s="726"/>
      <c r="G16" s="701">
        <f>SUM(G14,G15)</f>
        <v>0</v>
      </c>
      <c r="H16" s="727" t="s">
        <v>645</v>
      </c>
      <c r="I16" s="701">
        <f>SUM(I14,I15)</f>
        <v>0</v>
      </c>
      <c r="J16" s="534" t="s">
        <v>646</v>
      </c>
    </row>
    <row r="17" spans="1:10" ht="20.25" customHeight="1">
      <c r="A17" s="535"/>
      <c r="B17" s="536"/>
      <c r="C17" s="537"/>
      <c r="D17" s="538"/>
      <c r="E17" s="538"/>
      <c r="F17" s="536"/>
      <c r="G17" s="536"/>
      <c r="H17" s="536"/>
      <c r="I17" s="536"/>
      <c r="J17" s="535"/>
    </row>
    <row r="18" spans="1:10" ht="20.25" customHeight="1">
      <c r="B18" s="457" t="s">
        <v>648</v>
      </c>
    </row>
    <row r="19" spans="1:10" ht="20.100000000000001" customHeight="1">
      <c r="B19" s="457" t="s">
        <v>293</v>
      </c>
    </row>
  </sheetData>
  <sheetProtection password="95F8" sheet="1" objects="1" scenarios="1"/>
  <mergeCells count="13">
    <mergeCell ref="C9:D9"/>
    <mergeCell ref="A3:C4"/>
    <mergeCell ref="D3:J4"/>
    <mergeCell ref="C6:D6"/>
    <mergeCell ref="C7:D7"/>
    <mergeCell ref="C8:D8"/>
    <mergeCell ref="C15:D15"/>
    <mergeCell ref="C16:D16"/>
    <mergeCell ref="C10:D10"/>
    <mergeCell ref="C11:D11"/>
    <mergeCell ref="C12:D12"/>
    <mergeCell ref="C13:D13"/>
    <mergeCell ref="C14:D14"/>
  </mergeCells>
  <phoneticPr fontId="3"/>
  <pageMargins left="0.7" right="0.7" top="0.75" bottom="0.75" header="0.3" footer="0.3"/>
  <pageSetup paperSize="9"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44"/>
  <sheetViews>
    <sheetView zoomScaleNormal="100" workbookViewId="0"/>
  </sheetViews>
  <sheetFormatPr defaultColWidth="9" defaultRowHeight="14.25"/>
  <cols>
    <col min="1" max="1" width="4.125" style="539" customWidth="1"/>
    <col min="2" max="19" width="6.625" style="539" customWidth="1"/>
    <col min="20" max="16384" width="9" style="539"/>
  </cols>
  <sheetData>
    <row r="1" spans="1:19" ht="30" customHeight="1">
      <c r="A1" s="539" t="s">
        <v>328</v>
      </c>
      <c r="S1" s="540" t="s">
        <v>650</v>
      </c>
    </row>
    <row r="2" spans="1:19" s="511" customFormat="1">
      <c r="A2" s="1172" t="s">
        <v>292</v>
      </c>
      <c r="B2" s="1173"/>
      <c r="C2" s="1173"/>
      <c r="D2" s="1173"/>
      <c r="E2" s="1174" t="str">
        <f>IF(表紙!D9="","",表紙!D9)</f>
        <v/>
      </c>
      <c r="F2" s="1167"/>
      <c r="G2" s="1167"/>
      <c r="H2" s="1167"/>
      <c r="I2" s="1167"/>
      <c r="J2" s="1167"/>
      <c r="K2" s="1167"/>
      <c r="L2" s="1167"/>
      <c r="M2" s="1155"/>
      <c r="N2" s="1155"/>
      <c r="O2" s="1155"/>
      <c r="P2" s="541"/>
      <c r="Q2" s="541"/>
    </row>
    <row r="3" spans="1:19" s="511" customFormat="1">
      <c r="A3" s="1173"/>
      <c r="B3" s="1173"/>
      <c r="C3" s="1173"/>
      <c r="D3" s="1173"/>
      <c r="E3" s="1167"/>
      <c r="F3" s="1167"/>
      <c r="G3" s="1167"/>
      <c r="H3" s="1167"/>
      <c r="I3" s="1167"/>
      <c r="J3" s="1167"/>
      <c r="K3" s="1167"/>
      <c r="L3" s="1167"/>
      <c r="M3" s="1155"/>
      <c r="N3" s="1155"/>
      <c r="O3" s="1155"/>
      <c r="P3" s="541"/>
      <c r="Q3" s="541"/>
    </row>
    <row r="4" spans="1:19" ht="33" customHeight="1">
      <c r="A4" s="539" t="s">
        <v>651</v>
      </c>
      <c r="D4" s="1166" t="str">
        <f>IF(表紙!D11="","",表紙!D11)</f>
        <v/>
      </c>
      <c r="E4" s="1167"/>
      <c r="F4" s="1167"/>
      <c r="G4" s="1167"/>
      <c r="H4" s="1167"/>
      <c r="I4" s="1155"/>
      <c r="J4" s="1155"/>
      <c r="K4" s="1155"/>
      <c r="L4" s="539" t="s">
        <v>652</v>
      </c>
    </row>
    <row r="5" spans="1:19" ht="21" customHeight="1">
      <c r="A5" s="539" t="s">
        <v>327</v>
      </c>
      <c r="D5" s="469"/>
      <c r="E5" s="1175" t="s">
        <v>654</v>
      </c>
      <c r="F5" s="1173"/>
      <c r="H5" s="469"/>
      <c r="I5" s="1175" t="s">
        <v>655</v>
      </c>
      <c r="J5" s="1173"/>
      <c r="L5" s="469"/>
      <c r="M5" s="1175" t="s">
        <v>656</v>
      </c>
      <c r="N5" s="1173"/>
      <c r="P5" s="469"/>
      <c r="Q5" s="542" t="s">
        <v>657</v>
      </c>
    </row>
    <row r="6" spans="1:19" ht="21" customHeight="1">
      <c r="D6" s="469"/>
      <c r="E6" s="1175" t="s">
        <v>658</v>
      </c>
      <c r="F6" s="1173"/>
      <c r="H6" s="469"/>
      <c r="I6" s="1175" t="s">
        <v>653</v>
      </c>
      <c r="J6" s="1173"/>
      <c r="L6" s="469"/>
      <c r="M6" s="1175" t="s">
        <v>659</v>
      </c>
      <c r="N6" s="1173"/>
      <c r="P6" s="469"/>
      <c r="Q6" s="542" t="s">
        <v>660</v>
      </c>
    </row>
    <row r="7" spans="1:19" ht="33" customHeight="1">
      <c r="A7" s="1175" t="s">
        <v>661</v>
      </c>
      <c r="B7" s="1173"/>
      <c r="C7" s="1173"/>
      <c r="D7" s="1173"/>
      <c r="E7" s="1173"/>
      <c r="F7" s="1173"/>
      <c r="G7" s="1166" t="str">
        <f>IF(申請書1!B23 &amp; 申請書1!I23="","",申請書1!B23 &amp; "　" &amp; 申請書1!I23)</f>
        <v/>
      </c>
      <c r="H7" s="1167"/>
      <c r="I7" s="1167"/>
      <c r="J7" s="1167"/>
      <c r="K7" s="1167"/>
      <c r="L7" s="539" t="s">
        <v>662</v>
      </c>
    </row>
    <row r="9" spans="1:19">
      <c r="A9" s="539" t="s">
        <v>663</v>
      </c>
    </row>
    <row r="11" spans="1:19" ht="15.95" customHeight="1">
      <c r="A11" s="539">
        <v>1</v>
      </c>
      <c r="B11" s="469"/>
      <c r="C11" s="539" t="s">
        <v>326</v>
      </c>
    </row>
    <row r="12" spans="1:19" ht="15.95" customHeight="1">
      <c r="B12" s="543"/>
      <c r="C12" s="469"/>
      <c r="D12" s="544" t="s">
        <v>325</v>
      </c>
    </row>
    <row r="13" spans="1:19" ht="15.95" customHeight="1">
      <c r="B13" s="543"/>
      <c r="C13" s="543"/>
      <c r="D13" s="544"/>
    </row>
    <row r="14" spans="1:19" ht="15.95" customHeight="1">
      <c r="B14" s="543"/>
      <c r="C14" s="469"/>
      <c r="D14" s="539" t="s">
        <v>324</v>
      </c>
    </row>
    <row r="15" spans="1:19" ht="15.95" customHeight="1">
      <c r="B15" s="543"/>
      <c r="D15" s="543"/>
    </row>
    <row r="16" spans="1:19" ht="15.95" customHeight="1">
      <c r="B16" s="543"/>
      <c r="C16" s="469"/>
      <c r="D16" s="539" t="s">
        <v>323</v>
      </c>
    </row>
    <row r="17" spans="1:15" ht="15.95" customHeight="1"/>
    <row r="18" spans="1:15" ht="15.95" customHeight="1">
      <c r="A18" s="539">
        <v>2</v>
      </c>
      <c r="B18" s="469"/>
      <c r="C18" s="539" t="s">
        <v>322</v>
      </c>
    </row>
    <row r="19" spans="1:15" ht="15.95" customHeight="1">
      <c r="B19" s="543"/>
    </row>
    <row r="20" spans="1:15" ht="15.95" customHeight="1">
      <c r="A20" s="539">
        <v>3</v>
      </c>
      <c r="B20" s="469"/>
      <c r="C20" s="539" t="s">
        <v>321</v>
      </c>
    </row>
    <row r="21" spans="1:15" ht="15.95" customHeight="1">
      <c r="C21" s="543"/>
      <c r="D21" s="543"/>
      <c r="E21" s="543"/>
      <c r="F21" s="543"/>
      <c r="G21" s="543"/>
    </row>
    <row r="22" spans="1:15" ht="15.95" customHeight="1">
      <c r="A22" s="539">
        <v>4</v>
      </c>
      <c r="B22" s="469"/>
      <c r="C22" s="545" t="s">
        <v>320</v>
      </c>
      <c r="D22" s="545"/>
      <c r="E22" s="545"/>
      <c r="F22" s="545"/>
      <c r="G22" s="545"/>
    </row>
    <row r="23" spans="1:15" ht="15.95" customHeight="1">
      <c r="B23" s="543"/>
      <c r="D23" s="539" t="s">
        <v>319</v>
      </c>
      <c r="G23" s="540" t="s">
        <v>311</v>
      </c>
      <c r="H23" s="1168"/>
      <c r="I23" s="1169"/>
      <c r="J23" s="539" t="s">
        <v>316</v>
      </c>
    </row>
    <row r="24" spans="1:15" ht="15.95" customHeight="1">
      <c r="E24" s="539" t="s">
        <v>318</v>
      </c>
      <c r="L24" s="540" t="s">
        <v>311</v>
      </c>
      <c r="M24" s="1168"/>
      <c r="N24" s="1169"/>
      <c r="O24" s="539" t="s">
        <v>316</v>
      </c>
    </row>
    <row r="25" spans="1:15" ht="15.95" customHeight="1">
      <c r="D25" s="539" t="s">
        <v>317</v>
      </c>
      <c r="G25" s="540" t="s">
        <v>311</v>
      </c>
      <c r="H25" s="1168"/>
      <c r="I25" s="1169"/>
      <c r="J25" s="539" t="s">
        <v>316</v>
      </c>
    </row>
    <row r="26" spans="1:15" ht="15.95" customHeight="1"/>
    <row r="27" spans="1:15" ht="15.95" customHeight="1">
      <c r="A27" s="539">
        <v>5</v>
      </c>
      <c r="B27" s="469"/>
      <c r="C27" s="545" t="s">
        <v>315</v>
      </c>
      <c r="D27" s="545"/>
      <c r="E27" s="545"/>
      <c r="F27" s="545"/>
      <c r="G27" s="545"/>
    </row>
    <row r="28" spans="1:15" ht="15.95" customHeight="1">
      <c r="C28" s="543"/>
      <c r="D28" s="540" t="s">
        <v>311</v>
      </c>
      <c r="E28" s="1168"/>
      <c r="F28" s="1169"/>
      <c r="G28" s="539" t="s">
        <v>314</v>
      </c>
    </row>
    <row r="29" spans="1:15" ht="15.95" customHeight="1">
      <c r="C29" s="543"/>
      <c r="D29" s="543"/>
      <c r="E29" s="543"/>
      <c r="F29" s="543"/>
      <c r="G29" s="543"/>
    </row>
    <row r="30" spans="1:15" ht="15.95" customHeight="1">
      <c r="A30" s="539">
        <v>6</v>
      </c>
      <c r="B30" s="469"/>
      <c r="C30" s="545" t="s">
        <v>313</v>
      </c>
      <c r="D30" s="545"/>
      <c r="E30" s="545"/>
      <c r="F30" s="545"/>
      <c r="G30" s="545"/>
    </row>
    <row r="31" spans="1:15" ht="15.95" customHeight="1">
      <c r="B31" s="543"/>
      <c r="D31" s="539" t="s">
        <v>312</v>
      </c>
      <c r="G31" s="540" t="s">
        <v>311</v>
      </c>
      <c r="H31" s="1168"/>
      <c r="I31" s="1169"/>
      <c r="J31" s="539" t="s">
        <v>310</v>
      </c>
    </row>
    <row r="32" spans="1:15" ht="15.95" customHeight="1">
      <c r="C32" s="543"/>
      <c r="D32" s="543"/>
      <c r="E32" s="543"/>
      <c r="F32" s="543"/>
      <c r="G32" s="543"/>
    </row>
    <row r="33" spans="1:19" ht="15.95" customHeight="1">
      <c r="A33" s="539">
        <v>7</v>
      </c>
      <c r="B33" s="469"/>
      <c r="C33" s="545" t="s">
        <v>309</v>
      </c>
      <c r="D33" s="545"/>
      <c r="E33" s="545"/>
      <c r="F33" s="545"/>
      <c r="G33" s="545"/>
    </row>
    <row r="34" spans="1:19" ht="15.95" customHeight="1">
      <c r="C34" s="543"/>
      <c r="D34" s="543"/>
      <c r="E34" s="543"/>
      <c r="F34" s="543"/>
      <c r="G34" s="543"/>
    </row>
    <row r="35" spans="1:19" ht="15.95" customHeight="1">
      <c r="A35" s="539">
        <v>8</v>
      </c>
      <c r="B35" s="469"/>
      <c r="C35" s="545" t="s">
        <v>308</v>
      </c>
      <c r="D35" s="545"/>
      <c r="E35" s="545"/>
      <c r="F35" s="545"/>
      <c r="G35" s="545"/>
    </row>
    <row r="36" spans="1:19" ht="15.95" customHeight="1">
      <c r="C36" s="543"/>
      <c r="D36" s="543"/>
      <c r="E36" s="543"/>
      <c r="F36" s="543"/>
      <c r="G36" s="543"/>
    </row>
    <row r="37" spans="1:19" ht="15.95" customHeight="1">
      <c r="A37" s="539">
        <v>9</v>
      </c>
      <c r="B37" s="469"/>
      <c r="C37" s="539" t="s">
        <v>307</v>
      </c>
    </row>
    <row r="38" spans="1:19" ht="15.95" customHeight="1"/>
    <row r="39" spans="1:19" ht="47.25" customHeight="1">
      <c r="A39" s="539">
        <v>10</v>
      </c>
      <c r="B39" s="469"/>
      <c r="C39" s="1170" t="s">
        <v>306</v>
      </c>
      <c r="D39" s="1170"/>
      <c r="E39" s="1170"/>
      <c r="F39" s="1170"/>
      <c r="G39" s="1170"/>
      <c r="H39" s="1171"/>
      <c r="I39" s="1171"/>
      <c r="J39" s="1171"/>
      <c r="K39" s="1171"/>
      <c r="L39" s="1171"/>
      <c r="M39" s="1171"/>
      <c r="N39" s="1171"/>
      <c r="O39" s="1171"/>
      <c r="P39" s="1171"/>
      <c r="Q39" s="1171"/>
      <c r="R39" s="1171"/>
      <c r="S39" s="1171"/>
    </row>
    <row r="40" spans="1:19" ht="15.95" customHeight="1">
      <c r="C40" s="469"/>
      <c r="D40" s="544" t="s">
        <v>305</v>
      </c>
    </row>
    <row r="41" spans="1:19" ht="15.95" customHeight="1">
      <c r="C41" s="469"/>
      <c r="D41" s="546" t="s">
        <v>304</v>
      </c>
    </row>
    <row r="42" spans="1:19" ht="15.95" customHeight="1">
      <c r="C42" s="469"/>
      <c r="D42" s="539" t="s">
        <v>303</v>
      </c>
    </row>
    <row r="43" spans="1:19" ht="15.95" customHeight="1">
      <c r="C43" s="469"/>
      <c r="D43" s="539" t="s">
        <v>302</v>
      </c>
    </row>
    <row r="44" spans="1:19" ht="15.95" customHeight="1">
      <c r="C44" s="469"/>
      <c r="D44" s="539" t="s">
        <v>301</v>
      </c>
    </row>
  </sheetData>
  <sheetProtection password="95F8" sheet="1" objects="1" scenarios="1"/>
  <mergeCells count="17">
    <mergeCell ref="E6:F6"/>
    <mergeCell ref="I6:J6"/>
    <mergeCell ref="M6:N6"/>
    <mergeCell ref="H31:I31"/>
    <mergeCell ref="E28:F28"/>
    <mergeCell ref="A7:F7"/>
    <mergeCell ref="A2:D3"/>
    <mergeCell ref="E2:O3"/>
    <mergeCell ref="D4:K4"/>
    <mergeCell ref="E5:F5"/>
    <mergeCell ref="I5:J5"/>
    <mergeCell ref="M5:N5"/>
    <mergeCell ref="G7:K7"/>
    <mergeCell ref="H23:I23"/>
    <mergeCell ref="M24:N24"/>
    <mergeCell ref="H25:I25"/>
    <mergeCell ref="C39:S39"/>
  </mergeCells>
  <phoneticPr fontId="3"/>
  <dataValidations disablePrompts="1" count="1">
    <dataValidation type="list" allowBlank="1" showInputMessage="1" showErrorMessage="1" sqref="D5 D6 H5 H6 L5 L6 P5 P6 B11 C12 C14 C16 B18 B20 B22 B27 B30 B33 B35 B37 B39 C40:C44">
      <formula1>選択_丸</formula1>
    </dataValidation>
  </dataValidations>
  <pageMargins left="0.70866141732283472" right="0.70866141732283472" top="0.74803149606299213" bottom="0.74803149606299213" header="0.31496062992125984" footer="0.31496062992125984"/>
  <pageSetup paperSize="9" scale="69"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J17"/>
  <sheetViews>
    <sheetView zoomScaleNormal="100" zoomScalePageLayoutView="150" workbookViewId="0"/>
  </sheetViews>
  <sheetFormatPr defaultColWidth="12.875" defaultRowHeight="12.75"/>
  <cols>
    <col min="1" max="1" width="3.375" style="507" customWidth="1"/>
    <col min="2" max="2" width="3.375" style="508" customWidth="1"/>
    <col min="3" max="3" width="18.625" style="509" customWidth="1"/>
    <col min="4" max="4" width="28.625" style="507" customWidth="1"/>
    <col min="5" max="5" width="8.5" style="507" customWidth="1"/>
    <col min="6" max="6" width="2.625" style="507" customWidth="1"/>
    <col min="7" max="7" width="12.625" style="507" customWidth="1"/>
    <col min="8" max="8" width="4.5" style="507" bestFit="1" customWidth="1"/>
    <col min="9" max="9" width="12.625" style="507" customWidth="1"/>
    <col min="10" max="10" width="6.625" style="507" customWidth="1"/>
    <col min="11" max="16384" width="12.875" style="507"/>
  </cols>
  <sheetData>
    <row r="1" spans="1:10">
      <c r="J1" s="510" t="s">
        <v>664</v>
      </c>
    </row>
    <row r="2" spans="1:10" s="512" customFormat="1" ht="24.95" customHeight="1">
      <c r="A2" s="511" t="s">
        <v>665</v>
      </c>
    </row>
    <row r="3" spans="1:10" s="511" customFormat="1" ht="14.25">
      <c r="A3" s="1161" t="s">
        <v>292</v>
      </c>
      <c r="B3" s="1162"/>
      <c r="C3" s="1162"/>
      <c r="D3" s="1153" t="str">
        <f>IF(表紙!D9="","",表紙!D9)</f>
        <v/>
      </c>
      <c r="E3" s="1154"/>
      <c r="F3" s="1154"/>
      <c r="G3" s="1154"/>
      <c r="H3" s="1154"/>
      <c r="I3" s="1155"/>
      <c r="J3" s="1155"/>
    </row>
    <row r="4" spans="1:10" s="511" customFormat="1" ht="14.25">
      <c r="A4" s="1163"/>
      <c r="B4" s="1163"/>
      <c r="C4" s="1163"/>
      <c r="D4" s="1156"/>
      <c r="E4" s="1156"/>
      <c r="F4" s="1156"/>
      <c r="G4" s="1156"/>
      <c r="H4" s="1156"/>
      <c r="I4" s="1157"/>
      <c r="J4" s="1157"/>
    </row>
    <row r="5" spans="1:10" ht="14.25">
      <c r="A5" s="558"/>
      <c r="B5" s="558"/>
      <c r="C5" s="558"/>
      <c r="D5" s="558"/>
      <c r="E5" s="558"/>
      <c r="F5" s="558"/>
      <c r="G5" s="558"/>
      <c r="H5" s="558"/>
      <c r="I5" s="558"/>
      <c r="J5" s="558"/>
    </row>
    <row r="6" spans="1:10" ht="30" customHeight="1">
      <c r="A6" s="1178" t="s">
        <v>291</v>
      </c>
      <c r="B6" s="1179"/>
      <c r="C6" s="1179"/>
      <c r="D6" s="1179"/>
      <c r="E6" s="1180"/>
      <c r="F6" s="530"/>
      <c r="G6" s="502"/>
      <c r="H6" s="533" t="s">
        <v>640</v>
      </c>
      <c r="I6" s="721"/>
      <c r="J6" s="534" t="s">
        <v>641</v>
      </c>
    </row>
    <row r="7" spans="1:10" ht="30" customHeight="1">
      <c r="A7" s="1178" t="s">
        <v>638</v>
      </c>
      <c r="B7" s="1179"/>
      <c r="C7" s="1179"/>
      <c r="D7" s="1179"/>
      <c r="E7" s="1180"/>
      <c r="F7" s="1181"/>
      <c r="G7" s="1182"/>
      <c r="H7" s="1183"/>
      <c r="I7" s="1183"/>
      <c r="J7" s="1184"/>
    </row>
    <row r="8" spans="1:10" ht="30" customHeight="1">
      <c r="A8" s="519"/>
      <c r="B8" s="559">
        <v>1</v>
      </c>
      <c r="C8" s="1185" t="s">
        <v>290</v>
      </c>
      <c r="D8" s="1185"/>
      <c r="E8" s="560"/>
      <c r="F8" s="516"/>
      <c r="G8" s="503"/>
      <c r="H8" s="517" t="s">
        <v>640</v>
      </c>
      <c r="I8" s="722"/>
      <c r="J8" s="518" t="s">
        <v>641</v>
      </c>
    </row>
    <row r="9" spans="1:10" ht="30" customHeight="1">
      <c r="A9" s="519"/>
      <c r="B9" s="520">
        <v>2</v>
      </c>
      <c r="C9" s="1160" t="s">
        <v>289</v>
      </c>
      <c r="D9" s="1160"/>
      <c r="E9" s="521"/>
      <c r="F9" s="522"/>
      <c r="G9" s="504"/>
      <c r="H9" s="523" t="s">
        <v>640</v>
      </c>
      <c r="I9" s="723"/>
      <c r="J9" s="524" t="s">
        <v>641</v>
      </c>
    </row>
    <row r="10" spans="1:10" ht="30" customHeight="1">
      <c r="A10" s="519"/>
      <c r="B10" s="520">
        <v>3</v>
      </c>
      <c r="C10" s="1160" t="s">
        <v>288</v>
      </c>
      <c r="D10" s="1160"/>
      <c r="E10" s="521"/>
      <c r="F10" s="522"/>
      <c r="G10" s="504"/>
      <c r="H10" s="523" t="s">
        <v>640</v>
      </c>
      <c r="I10" s="723"/>
      <c r="J10" s="524" t="s">
        <v>641</v>
      </c>
    </row>
    <row r="11" spans="1:10" ht="30" customHeight="1">
      <c r="A11" s="519"/>
      <c r="B11" s="520">
        <v>4</v>
      </c>
      <c r="C11" s="1160" t="s">
        <v>287</v>
      </c>
      <c r="D11" s="1160"/>
      <c r="E11" s="521"/>
      <c r="F11" s="522"/>
      <c r="G11" s="504"/>
      <c r="H11" s="523" t="s">
        <v>640</v>
      </c>
      <c r="I11" s="723"/>
      <c r="J11" s="524" t="s">
        <v>641</v>
      </c>
    </row>
    <row r="12" spans="1:10" ht="30" customHeight="1">
      <c r="A12" s="519"/>
      <c r="B12" s="520">
        <v>5</v>
      </c>
      <c r="C12" s="1160" t="s">
        <v>286</v>
      </c>
      <c r="D12" s="1160"/>
      <c r="E12" s="521"/>
      <c r="F12" s="522"/>
      <c r="G12" s="504"/>
      <c r="H12" s="523" t="s">
        <v>640</v>
      </c>
      <c r="I12" s="723"/>
      <c r="J12" s="524" t="s">
        <v>641</v>
      </c>
    </row>
    <row r="13" spans="1:10" ht="30" customHeight="1">
      <c r="A13" s="561"/>
      <c r="B13" s="562">
        <v>6</v>
      </c>
      <c r="C13" s="1186" t="s">
        <v>285</v>
      </c>
      <c r="D13" s="1186"/>
      <c r="E13" s="563"/>
      <c r="F13" s="527"/>
      <c r="G13" s="505"/>
      <c r="H13" s="528" t="s">
        <v>640</v>
      </c>
      <c r="I13" s="724"/>
      <c r="J13" s="529" t="s">
        <v>641</v>
      </c>
    </row>
    <row r="14" spans="1:10" ht="20.100000000000001" customHeight="1">
      <c r="A14" s="551"/>
      <c r="B14" s="536"/>
      <c r="C14" s="537"/>
      <c r="D14" s="538"/>
      <c r="E14" s="538"/>
      <c r="F14" s="536"/>
      <c r="G14" s="536"/>
      <c r="H14" s="536"/>
      <c r="I14" s="536"/>
      <c r="J14" s="551"/>
    </row>
    <row r="15" spans="1:10" ht="20.100000000000001" customHeight="1">
      <c r="B15" s="457" t="s">
        <v>666</v>
      </c>
    </row>
    <row r="16" spans="1:10" ht="20.100000000000001" customHeight="1">
      <c r="B16" s="457" t="s">
        <v>284</v>
      </c>
    </row>
    <row r="17" spans="2:10" ht="27.6" customHeight="1">
      <c r="B17" s="1176" t="s">
        <v>637</v>
      </c>
      <c r="C17" s="1177"/>
      <c r="D17" s="1177"/>
      <c r="E17" s="1177"/>
      <c r="F17" s="1177"/>
      <c r="G17" s="1177"/>
      <c r="H17" s="1177"/>
      <c r="I17" s="1177"/>
      <c r="J17" s="1177"/>
    </row>
  </sheetData>
  <sheetProtection password="95F8" sheet="1" objects="1" scenarios="1"/>
  <mergeCells count="12">
    <mergeCell ref="B17:J17"/>
    <mergeCell ref="A3:C4"/>
    <mergeCell ref="D3:J4"/>
    <mergeCell ref="A6:E6"/>
    <mergeCell ref="A7:E7"/>
    <mergeCell ref="F7:J7"/>
    <mergeCell ref="C8:D8"/>
    <mergeCell ref="C9:D9"/>
    <mergeCell ref="C10:D10"/>
    <mergeCell ref="C11:D11"/>
    <mergeCell ref="C12:D12"/>
    <mergeCell ref="C13:D13"/>
  </mergeCells>
  <phoneticPr fontId="3"/>
  <pageMargins left="0.7" right="0.7" top="0.75" bottom="0.75" header="0.3" footer="0.3"/>
  <pageSetup paperSize="9" orientation="landscape" horizontalDpi="300" verticalDpi="300" r:id="rId1"/>
  <ignoredErrors>
    <ignoredError sqref="D3"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J20"/>
  <sheetViews>
    <sheetView zoomScaleNormal="100" zoomScalePageLayoutView="150" workbookViewId="0"/>
  </sheetViews>
  <sheetFormatPr defaultColWidth="12.875" defaultRowHeight="12.75"/>
  <cols>
    <col min="1" max="1" width="3.375" style="118" customWidth="1"/>
    <col min="2" max="2" width="3.375" style="120" customWidth="1"/>
    <col min="3" max="3" width="18.625" style="119" customWidth="1"/>
    <col min="4" max="4" width="28.625" style="118" customWidth="1"/>
    <col min="5" max="5" width="8.5" style="118" customWidth="1"/>
    <col min="6" max="6" width="2.625" style="118" customWidth="1"/>
    <col min="7" max="7" width="12.625" style="118" customWidth="1"/>
    <col min="8" max="8" width="4.5" style="118" customWidth="1"/>
    <col min="9" max="9" width="12.625" style="118" customWidth="1"/>
    <col min="10" max="10" width="6.625" style="118" customWidth="1"/>
    <col min="11" max="16384" width="12.875" style="118"/>
  </cols>
  <sheetData>
    <row r="1" spans="1:10">
      <c r="J1" s="133" t="s">
        <v>667</v>
      </c>
    </row>
    <row r="2" spans="1:10" s="488" customFormat="1" ht="24.95" customHeight="1">
      <c r="A2" s="132" t="s">
        <v>668</v>
      </c>
    </row>
    <row r="3" spans="1:10" s="132" customFormat="1" ht="14.25">
      <c r="A3" s="1144" t="s">
        <v>292</v>
      </c>
      <c r="B3" s="1145"/>
      <c r="C3" s="1145"/>
      <c r="D3" s="1153" t="str">
        <f>IF(表紙!D9="","",表紙!D9)</f>
        <v/>
      </c>
      <c r="E3" s="1154"/>
      <c r="F3" s="1154"/>
      <c r="G3" s="1154"/>
      <c r="H3" s="1154"/>
      <c r="I3" s="1155"/>
      <c r="J3" s="1155"/>
    </row>
    <row r="4" spans="1:10" s="132" customFormat="1" ht="14.25">
      <c r="A4" s="1146"/>
      <c r="B4" s="1146"/>
      <c r="C4" s="1146"/>
      <c r="D4" s="1156"/>
      <c r="E4" s="1156"/>
      <c r="F4" s="1156"/>
      <c r="G4" s="1156"/>
      <c r="H4" s="1156"/>
      <c r="I4" s="1157"/>
      <c r="J4" s="1157"/>
    </row>
    <row r="5" spans="1:10" ht="14.25">
      <c r="A5" s="488"/>
      <c r="B5" s="488"/>
      <c r="C5" s="488"/>
      <c r="D5" s="488"/>
      <c r="E5" s="488"/>
      <c r="F5" s="488"/>
      <c r="G5" s="488"/>
      <c r="H5" s="488"/>
      <c r="I5" s="488"/>
      <c r="J5" s="488"/>
    </row>
    <row r="6" spans="1:10" ht="30" customHeight="1">
      <c r="A6" s="137"/>
      <c r="B6" s="136">
        <v>1</v>
      </c>
      <c r="C6" s="1189" t="s">
        <v>300</v>
      </c>
      <c r="D6" s="1190"/>
      <c r="E6" s="135"/>
      <c r="F6" s="491"/>
      <c r="G6" s="503"/>
      <c r="H6" s="492" t="s">
        <v>645</v>
      </c>
      <c r="I6" s="503"/>
      <c r="J6" s="495" t="s">
        <v>646</v>
      </c>
    </row>
    <row r="7" spans="1:10" ht="30" customHeight="1">
      <c r="A7" s="129"/>
      <c r="B7" s="128">
        <v>2</v>
      </c>
      <c r="C7" s="1142" t="s">
        <v>299</v>
      </c>
      <c r="D7" s="1142"/>
      <c r="E7" s="127"/>
      <c r="F7" s="493"/>
      <c r="G7" s="504"/>
      <c r="H7" s="494" t="s">
        <v>645</v>
      </c>
      <c r="I7" s="504"/>
      <c r="J7" s="496" t="s">
        <v>646</v>
      </c>
    </row>
    <row r="8" spans="1:10" ht="30" customHeight="1">
      <c r="A8" s="129"/>
      <c r="B8" s="128">
        <v>3</v>
      </c>
      <c r="C8" s="1142" t="s">
        <v>298</v>
      </c>
      <c r="D8" s="1142"/>
      <c r="E8" s="127"/>
      <c r="F8" s="493"/>
      <c r="G8" s="504"/>
      <c r="H8" s="494" t="s">
        <v>645</v>
      </c>
      <c r="I8" s="504"/>
      <c r="J8" s="496" t="s">
        <v>646</v>
      </c>
    </row>
    <row r="9" spans="1:10" ht="30" customHeight="1">
      <c r="A9" s="129"/>
      <c r="B9" s="128">
        <v>4</v>
      </c>
      <c r="C9" s="1142" t="s">
        <v>297</v>
      </c>
      <c r="D9" s="1142"/>
      <c r="E9" s="127"/>
      <c r="F9" s="493"/>
      <c r="G9" s="504"/>
      <c r="H9" s="494" t="s">
        <v>645</v>
      </c>
      <c r="I9" s="504"/>
      <c r="J9" s="496" t="s">
        <v>646</v>
      </c>
    </row>
    <row r="10" spans="1:10" ht="30" customHeight="1">
      <c r="A10" s="129"/>
      <c r="B10" s="128">
        <v>5</v>
      </c>
      <c r="C10" s="1142" t="s">
        <v>296</v>
      </c>
      <c r="D10" s="1142"/>
      <c r="E10" s="127"/>
      <c r="F10" s="493"/>
      <c r="G10" s="504"/>
      <c r="H10" s="494" t="s">
        <v>645</v>
      </c>
      <c r="I10" s="504"/>
      <c r="J10" s="496" t="s">
        <v>646</v>
      </c>
    </row>
    <row r="11" spans="1:10" ht="30" customHeight="1">
      <c r="A11" s="129"/>
      <c r="B11" s="128">
        <v>6</v>
      </c>
      <c r="C11" s="1142" t="s">
        <v>295</v>
      </c>
      <c r="D11" s="1142"/>
      <c r="E11" s="127"/>
      <c r="F11" s="493"/>
      <c r="G11" s="504"/>
      <c r="H11" s="494" t="s">
        <v>645</v>
      </c>
      <c r="I11" s="504"/>
      <c r="J11" s="496" t="s">
        <v>646</v>
      </c>
    </row>
    <row r="12" spans="1:10" ht="30" customHeight="1">
      <c r="A12" s="129"/>
      <c r="B12" s="128">
        <v>7</v>
      </c>
      <c r="C12" s="1142" t="s">
        <v>287</v>
      </c>
      <c r="D12" s="1142"/>
      <c r="E12" s="127"/>
      <c r="F12" s="493"/>
      <c r="G12" s="504"/>
      <c r="H12" s="494" t="s">
        <v>645</v>
      </c>
      <c r="I12" s="504"/>
      <c r="J12" s="496" t="s">
        <v>646</v>
      </c>
    </row>
    <row r="13" spans="1:10" ht="30" customHeight="1">
      <c r="A13" s="129"/>
      <c r="B13" s="134">
        <v>8</v>
      </c>
      <c r="C13" s="1191" t="s">
        <v>294</v>
      </c>
      <c r="D13" s="1191"/>
      <c r="E13" s="564"/>
      <c r="F13" s="422"/>
      <c r="G13" s="505"/>
      <c r="H13" s="423" t="s">
        <v>645</v>
      </c>
      <c r="I13" s="505"/>
      <c r="J13" s="497" t="s">
        <v>646</v>
      </c>
    </row>
    <row r="14" spans="1:10" ht="30" customHeight="1">
      <c r="A14" s="549"/>
      <c r="B14" s="531">
        <v>9</v>
      </c>
      <c r="C14" s="1159" t="s">
        <v>778</v>
      </c>
      <c r="D14" s="1159"/>
      <c r="E14" s="532"/>
      <c r="F14" s="549"/>
      <c r="G14" s="701">
        <f>SUM(G6:G12)</f>
        <v>0</v>
      </c>
      <c r="H14" s="550" t="s">
        <v>645</v>
      </c>
      <c r="I14" s="701">
        <f>SUM(I6:I12)</f>
        <v>0</v>
      </c>
      <c r="J14" s="489" t="s">
        <v>646</v>
      </c>
    </row>
    <row r="15" spans="1:10" ht="30" customHeight="1">
      <c r="A15" s="129"/>
      <c r="B15" s="525">
        <v>10</v>
      </c>
      <c r="C15" s="1158" t="s">
        <v>780</v>
      </c>
      <c r="D15" s="1158"/>
      <c r="E15" s="526"/>
      <c r="F15" s="422"/>
      <c r="G15" s="505"/>
      <c r="H15" s="423" t="s">
        <v>645</v>
      </c>
      <c r="I15" s="505"/>
      <c r="J15" s="497" t="s">
        <v>646</v>
      </c>
    </row>
    <row r="16" spans="1:10" ht="30" customHeight="1">
      <c r="A16" s="728"/>
      <c r="B16" s="531">
        <v>11</v>
      </c>
      <c r="C16" s="1159" t="s">
        <v>779</v>
      </c>
      <c r="D16" s="1159"/>
      <c r="E16" s="532"/>
      <c r="F16" s="728"/>
      <c r="G16" s="701">
        <f>SUM(G14,G15)</f>
        <v>0</v>
      </c>
      <c r="H16" s="729" t="s">
        <v>645</v>
      </c>
      <c r="I16" s="701">
        <f>SUM(I14,I15)</f>
        <v>0</v>
      </c>
      <c r="J16" s="489" t="s">
        <v>646</v>
      </c>
    </row>
    <row r="17" spans="1:10" ht="20.25" customHeight="1">
      <c r="A17" s="548"/>
      <c r="B17" s="121"/>
      <c r="C17" s="122"/>
      <c r="D17" s="490"/>
      <c r="E17" s="490"/>
      <c r="F17" s="121"/>
      <c r="G17" s="121"/>
      <c r="H17" s="121"/>
      <c r="I17" s="121"/>
      <c r="J17" s="548"/>
    </row>
    <row r="18" spans="1:10" ht="20.25" customHeight="1">
      <c r="B18" s="50" t="s">
        <v>669</v>
      </c>
    </row>
    <row r="19" spans="1:10" ht="20.100000000000001" customHeight="1">
      <c r="B19" s="50" t="s">
        <v>293</v>
      </c>
    </row>
    <row r="20" spans="1:10" ht="27.95" customHeight="1">
      <c r="B20" s="1187" t="s">
        <v>644</v>
      </c>
      <c r="C20" s="1188"/>
      <c r="D20" s="1188"/>
      <c r="E20" s="1188"/>
      <c r="F20" s="1188"/>
      <c r="G20" s="1188"/>
      <c r="H20" s="1188"/>
      <c r="I20" s="1188"/>
      <c r="J20" s="1188"/>
    </row>
  </sheetData>
  <sheetProtection password="95F8" sheet="1" objects="1" scenarios="1"/>
  <mergeCells count="14">
    <mergeCell ref="B20:J20"/>
    <mergeCell ref="A3:C4"/>
    <mergeCell ref="D3:J4"/>
    <mergeCell ref="C6:D6"/>
    <mergeCell ref="C7:D7"/>
    <mergeCell ref="C8:D8"/>
    <mergeCell ref="C9:D9"/>
    <mergeCell ref="C10:D10"/>
    <mergeCell ref="C11:D11"/>
    <mergeCell ref="C12:D12"/>
    <mergeCell ref="C13:D13"/>
    <mergeCell ref="C14:D14"/>
    <mergeCell ref="C15:D15"/>
    <mergeCell ref="C16:D16"/>
  </mergeCells>
  <phoneticPr fontId="3"/>
  <pageMargins left="0.7" right="0.7" top="0.75" bottom="0.75" header="0.3" footer="0.3"/>
  <pageSetup paperSize="9"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42"/>
  <sheetViews>
    <sheetView showGridLines="0" showWhiteSpace="0" zoomScaleNormal="100" workbookViewId="0">
      <selection sqref="A1:O1"/>
    </sheetView>
  </sheetViews>
  <sheetFormatPr defaultColWidth="9" defaultRowHeight="13.5"/>
  <cols>
    <col min="1" max="1" width="17.625" style="219" customWidth="1"/>
    <col min="2" max="2" width="20.5" style="219" customWidth="1"/>
    <col min="3" max="3" width="2" style="219" customWidth="1"/>
    <col min="4" max="15" width="4.625" style="219" customWidth="1"/>
    <col min="16" max="16384" width="9" style="219"/>
  </cols>
  <sheetData>
    <row r="1" spans="1:15" s="425" customFormat="1" ht="48" customHeight="1">
      <c r="A1" s="925" t="s">
        <v>117</v>
      </c>
      <c r="B1" s="925"/>
      <c r="C1" s="925"/>
      <c r="D1" s="925"/>
      <c r="E1" s="925"/>
      <c r="F1" s="925"/>
      <c r="G1" s="925"/>
      <c r="H1" s="925"/>
      <c r="I1" s="925"/>
      <c r="J1" s="925"/>
      <c r="K1" s="925"/>
      <c r="L1" s="925"/>
      <c r="M1" s="925"/>
      <c r="N1" s="925"/>
      <c r="O1" s="925"/>
    </row>
    <row r="2" spans="1:15" ht="37.5" customHeight="1">
      <c r="A2" s="217" t="s">
        <v>84</v>
      </c>
      <c r="B2" s="218"/>
      <c r="C2" s="218"/>
    </row>
    <row r="3" spans="1:15" ht="20.25" customHeight="1"/>
    <row r="4" spans="1:15" ht="18" customHeight="1">
      <c r="A4" s="593" t="s">
        <v>130</v>
      </c>
      <c r="B4" s="594"/>
      <c r="C4" s="224"/>
      <c r="D4" s="595" t="s">
        <v>83</v>
      </c>
      <c r="E4" s="596"/>
      <c r="F4" s="597"/>
      <c r="G4" s="597"/>
      <c r="H4" s="597"/>
      <c r="I4" s="597"/>
      <c r="J4" s="597"/>
      <c r="K4" s="597"/>
      <c r="L4" s="597"/>
      <c r="M4" s="597"/>
      <c r="N4" s="597"/>
      <c r="O4" s="598"/>
    </row>
    <row r="5" spans="1:15" ht="18" customHeight="1">
      <c r="A5" s="278"/>
      <c r="B5" s="599"/>
      <c r="C5" s="243"/>
      <c r="D5" s="600" t="s">
        <v>82</v>
      </c>
      <c r="E5" s="601"/>
      <c r="F5" s="602"/>
      <c r="G5" s="602"/>
      <c r="H5" s="602"/>
      <c r="I5" s="602"/>
      <c r="J5" s="602"/>
      <c r="K5" s="602"/>
      <c r="L5" s="602"/>
      <c r="M5" s="602"/>
      <c r="N5" s="602"/>
      <c r="O5" s="603"/>
    </row>
    <row r="6" spans="1:15" ht="13.5" customHeight="1">
      <c r="A6" s="604"/>
      <c r="B6" s="604"/>
      <c r="C6" s="605"/>
      <c r="D6" s="606"/>
      <c r="E6" s="606"/>
      <c r="F6" s="606"/>
      <c r="G6" s="606"/>
      <c r="H6" s="606"/>
      <c r="I6" s="606"/>
      <c r="J6" s="606"/>
      <c r="K6" s="606"/>
      <c r="L6" s="606"/>
      <c r="M6" s="606"/>
      <c r="N6" s="606"/>
      <c r="O6" s="606"/>
    </row>
    <row r="7" spans="1:15">
      <c r="A7" s="607" t="s">
        <v>128</v>
      </c>
      <c r="B7" s="608"/>
      <c r="C7" s="609"/>
      <c r="D7" s="610"/>
      <c r="E7" s="610"/>
      <c r="F7" s="610"/>
      <c r="G7" s="610"/>
      <c r="H7" s="610"/>
      <c r="I7" s="610"/>
      <c r="J7" s="610"/>
      <c r="K7" s="610"/>
      <c r="L7" s="610"/>
      <c r="M7" s="610"/>
      <c r="N7" s="610"/>
      <c r="O7" s="611" t="s">
        <v>209</v>
      </c>
    </row>
    <row r="8" spans="1:15" ht="13.5" customHeight="1">
      <c r="A8" s="276" t="s">
        <v>81</v>
      </c>
      <c r="B8" s="605"/>
      <c r="C8" s="277"/>
      <c r="D8" s="1203" t="s">
        <v>265</v>
      </c>
      <c r="E8" s="1204"/>
      <c r="F8" s="1204"/>
      <c r="G8" s="1204"/>
      <c r="H8" s="1204"/>
      <c r="I8" s="1204"/>
      <c r="J8" s="1204"/>
      <c r="K8" s="1204"/>
      <c r="L8" s="1204"/>
      <c r="M8" s="1204"/>
      <c r="N8" s="1211" t="str">
        <f>IF(別紙5!J34=0,"",別紙5!J34)</f>
        <v/>
      </c>
      <c r="O8" s="1212"/>
    </row>
    <row r="9" spans="1:15">
      <c r="A9" s="1192" t="s">
        <v>80</v>
      </c>
      <c r="B9" s="1193"/>
      <c r="C9" s="612"/>
      <c r="D9" s="1205"/>
      <c r="E9" s="1206"/>
      <c r="F9" s="1206"/>
      <c r="G9" s="1206"/>
      <c r="H9" s="1206"/>
      <c r="I9" s="1206"/>
      <c r="J9" s="1206"/>
      <c r="K9" s="1206"/>
      <c r="L9" s="1206"/>
      <c r="M9" s="1206"/>
      <c r="N9" s="1213"/>
      <c r="O9" s="1214"/>
    </row>
    <row r="10" spans="1:15">
      <c r="A10" s="613" t="s">
        <v>140</v>
      </c>
      <c r="B10" s="614"/>
      <c r="C10" s="615"/>
      <c r="D10" s="1207" t="s">
        <v>139</v>
      </c>
      <c r="E10" s="1208"/>
      <c r="F10" s="1208"/>
      <c r="G10" s="1208"/>
      <c r="H10" s="1208"/>
      <c r="I10" s="1208"/>
      <c r="J10" s="1208"/>
      <c r="K10" s="1208"/>
      <c r="L10" s="1208"/>
      <c r="M10" s="1208"/>
      <c r="N10" s="1215" t="str">
        <f>IF(別紙5!B12="","",別紙5!B12)</f>
        <v/>
      </c>
      <c r="O10" s="1216"/>
    </row>
    <row r="11" spans="1:15">
      <c r="A11" s="616" t="s">
        <v>141</v>
      </c>
      <c r="B11" s="617"/>
      <c r="C11" s="243"/>
      <c r="D11" s="1209"/>
      <c r="E11" s="1210"/>
      <c r="F11" s="1210"/>
      <c r="G11" s="1210"/>
      <c r="H11" s="1210"/>
      <c r="I11" s="1210"/>
      <c r="J11" s="1210"/>
      <c r="K11" s="1210"/>
      <c r="L11" s="1210"/>
      <c r="M11" s="1210"/>
      <c r="N11" s="1217"/>
      <c r="O11" s="1218"/>
    </row>
    <row r="12" spans="1:15">
      <c r="A12" s="608"/>
      <c r="B12" s="608"/>
      <c r="C12" s="609"/>
      <c r="D12" s="618"/>
      <c r="E12" s="618"/>
      <c r="F12" s="618"/>
      <c r="G12" s="618"/>
      <c r="H12" s="618"/>
      <c r="I12" s="618"/>
      <c r="J12" s="618"/>
      <c r="K12" s="618"/>
      <c r="L12" s="618"/>
      <c r="M12" s="618"/>
      <c r="N12" s="618"/>
      <c r="O12" s="618"/>
    </row>
    <row r="13" spans="1:15" ht="15" customHeight="1">
      <c r="A13" s="276" t="s">
        <v>726</v>
      </c>
      <c r="B13" s="619" t="s">
        <v>239</v>
      </c>
      <c r="C13" s="620"/>
      <c r="D13" s="621" t="s">
        <v>72</v>
      </c>
      <c r="E13" s="622"/>
      <c r="F13" s="1202"/>
      <c r="G13" s="1202"/>
      <c r="H13" s="1202"/>
      <c r="I13" s="1236"/>
      <c r="J13" s="623"/>
      <c r="K13" s="624"/>
      <c r="L13" s="1202"/>
      <c r="M13" s="994"/>
      <c r="N13" s="994"/>
      <c r="O13" s="996"/>
    </row>
    <row r="14" spans="1:15" ht="15" customHeight="1">
      <c r="A14" s="268" t="s">
        <v>79</v>
      </c>
      <c r="B14" s="625" t="s">
        <v>78</v>
      </c>
      <c r="C14" s="626"/>
      <c r="D14" s="556" t="s">
        <v>77</v>
      </c>
      <c r="E14" s="557"/>
      <c r="F14" s="1222"/>
      <c r="G14" s="1222"/>
      <c r="H14" s="1222"/>
      <c r="I14" s="1223"/>
      <c r="J14" s="627"/>
      <c r="K14" s="628" t="s">
        <v>678</v>
      </c>
      <c r="L14" s="1222"/>
      <c r="M14" s="1228"/>
      <c r="N14" s="1228"/>
      <c r="O14" s="1229"/>
    </row>
    <row r="15" spans="1:15" ht="15" customHeight="1">
      <c r="A15" s="629" t="s">
        <v>76</v>
      </c>
      <c r="B15" s="630"/>
      <c r="C15" s="631"/>
      <c r="D15" s="632"/>
      <c r="E15" s="618"/>
      <c r="F15" s="1224"/>
      <c r="G15" s="1224"/>
      <c r="H15" s="1224"/>
      <c r="I15" s="1225"/>
      <c r="J15" s="633"/>
      <c r="K15" s="634"/>
      <c r="L15" s="1230"/>
      <c r="M15" s="1230"/>
      <c r="N15" s="1230"/>
      <c r="O15" s="1231"/>
    </row>
    <row r="16" spans="1:15" ht="18" customHeight="1">
      <c r="A16" s="635"/>
      <c r="B16" s="630"/>
      <c r="C16" s="226"/>
      <c r="D16" s="636"/>
      <c r="E16" s="637"/>
      <c r="F16" s="1226"/>
      <c r="G16" s="1226"/>
      <c r="H16" s="1226"/>
      <c r="I16" s="1227"/>
      <c r="J16" s="638"/>
      <c r="K16" s="639"/>
      <c r="L16" s="1232"/>
      <c r="M16" s="1232"/>
      <c r="N16" s="1232"/>
      <c r="O16" s="1233"/>
    </row>
    <row r="17" spans="1:15" ht="18" customHeight="1">
      <c r="A17" s="268"/>
      <c r="B17" s="630"/>
      <c r="C17" s="226"/>
      <c r="D17" s="640" t="s">
        <v>75</v>
      </c>
      <c r="E17" s="1234"/>
      <c r="F17" s="927"/>
      <c r="G17" s="927"/>
      <c r="H17" s="927"/>
      <c r="I17" s="927"/>
      <c r="J17" s="641" t="s">
        <v>679</v>
      </c>
      <c r="K17" s="1234"/>
      <c r="L17" s="927"/>
      <c r="M17" s="927"/>
      <c r="N17" s="927"/>
      <c r="O17" s="1235"/>
    </row>
    <row r="18" spans="1:15" ht="18" customHeight="1">
      <c r="A18" s="268"/>
      <c r="B18" s="630"/>
      <c r="C18" s="226"/>
      <c r="D18" s="642" t="s">
        <v>680</v>
      </c>
      <c r="E18" s="1194" t="s">
        <v>721</v>
      </c>
      <c r="F18" s="1195"/>
      <c r="G18" s="1195"/>
      <c r="H18" s="1195"/>
      <c r="I18" s="1195"/>
      <c r="J18" s="643" t="s">
        <v>681</v>
      </c>
      <c r="K18" s="1194" t="s">
        <v>721</v>
      </c>
      <c r="L18" s="1195"/>
      <c r="M18" s="1195"/>
      <c r="N18" s="1195"/>
      <c r="O18" s="1196"/>
    </row>
    <row r="19" spans="1:15" ht="18" customHeight="1">
      <c r="A19" s="635"/>
      <c r="B19" s="630"/>
      <c r="C19" s="226"/>
      <c r="D19" s="644" t="s">
        <v>683</v>
      </c>
      <c r="E19" s="645"/>
      <c r="F19" s="1197"/>
      <c r="G19" s="956"/>
      <c r="H19" s="956"/>
      <c r="I19" s="956"/>
      <c r="J19" s="956"/>
      <c r="K19" s="956"/>
      <c r="L19" s="956"/>
      <c r="M19" s="956"/>
      <c r="N19" s="956"/>
      <c r="O19" s="957"/>
    </row>
    <row r="20" spans="1:15" ht="18" customHeight="1">
      <c r="A20" s="268"/>
      <c r="B20" s="646"/>
      <c r="C20" s="647"/>
      <c r="D20" s="232" t="s">
        <v>684</v>
      </c>
      <c r="E20" s="233"/>
      <c r="F20" s="1199"/>
      <c r="G20" s="1200"/>
      <c r="H20" s="1200"/>
      <c r="I20" s="1200"/>
      <c r="J20" s="1200"/>
      <c r="K20" s="1200"/>
      <c r="L20" s="1200"/>
      <c r="M20" s="1200"/>
      <c r="N20" s="1200"/>
      <c r="O20" s="1201"/>
    </row>
    <row r="21" spans="1:15" ht="24" customHeight="1">
      <c r="A21" s="268"/>
      <c r="B21" s="619" t="s">
        <v>74</v>
      </c>
      <c r="C21" s="224"/>
      <c r="D21" s="648" t="s">
        <v>685</v>
      </c>
      <c r="E21" s="1243" t="s">
        <v>722</v>
      </c>
      <c r="F21" s="843"/>
      <c r="G21" s="189" t="s">
        <v>255</v>
      </c>
      <c r="H21" s="1243"/>
      <c r="I21" s="843"/>
      <c r="J21" s="649" t="s">
        <v>686</v>
      </c>
      <c r="K21" s="649"/>
      <c r="L21" s="649"/>
      <c r="M21" s="649"/>
      <c r="N21" s="649"/>
      <c r="O21" s="650"/>
    </row>
    <row r="22" spans="1:15" ht="12.75" customHeight="1">
      <c r="A22" s="635"/>
      <c r="B22" s="651"/>
      <c r="C22" s="652"/>
      <c r="D22" s="1244"/>
      <c r="E22" s="1245"/>
      <c r="F22" s="1245"/>
      <c r="G22" s="1245"/>
      <c r="H22" s="1245"/>
      <c r="I22" s="1245"/>
      <c r="J22" s="1245"/>
      <c r="K22" s="1245"/>
      <c r="L22" s="1245"/>
      <c r="M22" s="1245"/>
      <c r="N22" s="1245"/>
      <c r="O22" s="1246"/>
    </row>
    <row r="23" spans="1:15" ht="20.25" customHeight="1">
      <c r="A23" s="653"/>
      <c r="B23" s="651"/>
      <c r="C23" s="652"/>
      <c r="D23" s="1247"/>
      <c r="E23" s="1248"/>
      <c r="F23" s="1248"/>
      <c r="G23" s="1248"/>
      <c r="H23" s="1248"/>
      <c r="I23" s="1248"/>
      <c r="J23" s="1248"/>
      <c r="K23" s="1248"/>
      <c r="L23" s="1248"/>
      <c r="M23" s="1248"/>
      <c r="N23" s="1248"/>
      <c r="O23" s="1249"/>
    </row>
    <row r="24" spans="1:15">
      <c r="A24" s="635"/>
      <c r="B24" s="651"/>
      <c r="C24" s="654"/>
      <c r="D24" s="1237" t="s">
        <v>203</v>
      </c>
      <c r="E24" s="1238"/>
      <c r="F24" s="655" t="s">
        <v>73</v>
      </c>
      <c r="G24" s="655"/>
      <c r="H24" s="655"/>
      <c r="I24" s="655"/>
      <c r="J24" s="655"/>
      <c r="K24" s="655"/>
      <c r="L24" s="655"/>
      <c r="M24" s="655"/>
      <c r="N24" s="655"/>
      <c r="O24" s="656"/>
    </row>
    <row r="25" spans="1:15">
      <c r="A25" s="635"/>
      <c r="B25" s="651"/>
      <c r="C25" s="226"/>
      <c r="D25" s="657"/>
      <c r="E25" s="658"/>
      <c r="F25" s="659" t="s">
        <v>72</v>
      </c>
      <c r="G25" s="659"/>
      <c r="H25" s="1242"/>
      <c r="I25" s="958"/>
      <c r="J25" s="982"/>
      <c r="K25" s="660"/>
      <c r="L25" s="660"/>
      <c r="M25" s="1242"/>
      <c r="N25" s="958"/>
      <c r="O25" s="959"/>
    </row>
    <row r="26" spans="1:15" ht="36" customHeight="1">
      <c r="A26" s="635"/>
      <c r="B26" s="651"/>
      <c r="C26" s="226"/>
      <c r="D26" s="636"/>
      <c r="E26" s="661"/>
      <c r="F26" s="662" t="s">
        <v>77</v>
      </c>
      <c r="G26" s="662"/>
      <c r="H26" s="1239"/>
      <c r="I26" s="1240"/>
      <c r="J26" s="1241"/>
      <c r="K26" s="663"/>
      <c r="L26" s="664" t="s">
        <v>678</v>
      </c>
      <c r="M26" s="1239"/>
      <c r="N26" s="927"/>
      <c r="O26" s="1235"/>
    </row>
    <row r="27" spans="1:15" ht="18" customHeight="1">
      <c r="A27" s="665"/>
      <c r="B27" s="666"/>
      <c r="C27" s="667"/>
      <c r="D27" s="642" t="s">
        <v>680</v>
      </c>
      <c r="E27" s="1194" t="s">
        <v>721</v>
      </c>
      <c r="F27" s="1195"/>
      <c r="G27" s="1195"/>
      <c r="H27" s="1195"/>
      <c r="I27" s="1195"/>
      <c r="J27" s="643" t="s">
        <v>681</v>
      </c>
      <c r="K27" s="1194" t="s">
        <v>721</v>
      </c>
      <c r="L27" s="1195"/>
      <c r="M27" s="1195"/>
      <c r="N27" s="1195"/>
      <c r="O27" s="1196"/>
    </row>
    <row r="28" spans="1:15" ht="18" customHeight="1">
      <c r="A28" s="635"/>
      <c r="B28" s="625"/>
      <c r="C28" s="668"/>
      <c r="D28" s="644" t="s">
        <v>683</v>
      </c>
      <c r="E28" s="645"/>
      <c r="F28" s="1197"/>
      <c r="G28" s="956"/>
      <c r="H28" s="956"/>
      <c r="I28" s="956"/>
      <c r="J28" s="956"/>
      <c r="K28" s="956"/>
      <c r="L28" s="956"/>
      <c r="M28" s="956"/>
      <c r="N28" s="956"/>
      <c r="O28" s="957"/>
    </row>
    <row r="29" spans="1:15" ht="18" customHeight="1">
      <c r="A29" s="635"/>
      <c r="B29" s="669"/>
      <c r="C29" s="670"/>
      <c r="D29" s="232" t="s">
        <v>684</v>
      </c>
      <c r="E29" s="233"/>
      <c r="F29" s="1199"/>
      <c r="G29" s="1200"/>
      <c r="H29" s="1200"/>
      <c r="I29" s="1200"/>
      <c r="J29" s="1200"/>
      <c r="K29" s="1200"/>
      <c r="L29" s="1200"/>
      <c r="M29" s="1200"/>
      <c r="N29" s="1200"/>
      <c r="O29" s="1201"/>
    </row>
    <row r="30" spans="1:15" ht="15" customHeight="1">
      <c r="A30" s="635"/>
      <c r="B30" s="671" t="s">
        <v>71</v>
      </c>
      <c r="C30" s="672"/>
      <c r="D30" s="304"/>
      <c r="E30" s="244" t="s">
        <v>687</v>
      </c>
      <c r="F30" s="641"/>
      <c r="G30" s="641"/>
      <c r="H30" s="610"/>
      <c r="I30" s="610"/>
      <c r="J30" s="610"/>
      <c r="K30" s="610"/>
      <c r="L30" s="610"/>
      <c r="M30" s="610"/>
      <c r="N30" s="610"/>
      <c r="O30" s="673"/>
    </row>
    <row r="31" spans="1:15" ht="13.5" customHeight="1">
      <c r="A31" s="635"/>
      <c r="B31" s="671"/>
      <c r="C31" s="672"/>
      <c r="D31" s="304"/>
      <c r="E31" s="244" t="s">
        <v>688</v>
      </c>
      <c r="F31" s="641"/>
      <c r="G31" s="641"/>
      <c r="H31" s="1198"/>
      <c r="I31" s="992"/>
      <c r="J31" s="992"/>
      <c r="K31" s="992"/>
      <c r="L31" s="992"/>
      <c r="M31" s="992"/>
      <c r="N31" s="992"/>
      <c r="O31" s="673" t="s">
        <v>689</v>
      </c>
    </row>
    <row r="32" spans="1:15" ht="13.5" customHeight="1">
      <c r="A32" s="635"/>
      <c r="B32" s="674" t="s">
        <v>70</v>
      </c>
      <c r="C32" s="281"/>
      <c r="D32" s="592"/>
      <c r="E32" s="675" t="s">
        <v>690</v>
      </c>
      <c r="F32" s="675"/>
      <c r="G32" s="675"/>
      <c r="H32" s="675"/>
      <c r="I32" s="675"/>
      <c r="J32" s="675"/>
      <c r="K32" s="675"/>
      <c r="L32" s="675"/>
      <c r="M32" s="675"/>
      <c r="N32" s="675"/>
      <c r="O32" s="676"/>
    </row>
    <row r="33" spans="1:15" ht="13.5" customHeight="1">
      <c r="A33" s="635"/>
      <c r="B33" s="671" t="s">
        <v>69</v>
      </c>
      <c r="C33" s="283"/>
      <c r="D33" s="304"/>
      <c r="E33" s="645" t="s">
        <v>691</v>
      </c>
      <c r="F33" s="645"/>
      <c r="G33" s="645"/>
      <c r="H33" s="645"/>
      <c r="I33" s="645"/>
      <c r="J33" s="645"/>
      <c r="K33" s="645"/>
      <c r="L33" s="645"/>
      <c r="M33" s="645"/>
      <c r="N33" s="645"/>
      <c r="O33" s="677"/>
    </row>
    <row r="34" spans="1:15" ht="13.5" customHeight="1">
      <c r="A34" s="635"/>
      <c r="B34" s="671"/>
      <c r="C34" s="283"/>
      <c r="D34" s="304"/>
      <c r="E34" s="645" t="s">
        <v>692</v>
      </c>
      <c r="F34" s="645"/>
      <c r="G34" s="645"/>
      <c r="H34" s="645"/>
      <c r="I34" s="645"/>
      <c r="J34" s="645"/>
      <c r="K34" s="645"/>
      <c r="L34" s="645"/>
      <c r="M34" s="645"/>
      <c r="N34" s="645"/>
      <c r="O34" s="677"/>
    </row>
    <row r="35" spans="1:15" ht="13.5" customHeight="1">
      <c r="A35" s="635"/>
      <c r="B35" s="671"/>
      <c r="C35" s="283"/>
      <c r="D35" s="304"/>
      <c r="E35" s="244" t="s">
        <v>693</v>
      </c>
      <c r="F35" s="244"/>
      <c r="G35" s="244"/>
      <c r="H35" s="244"/>
      <c r="I35" s="244"/>
      <c r="J35" s="244"/>
      <c r="K35" s="244"/>
      <c r="L35" s="244"/>
      <c r="M35" s="244"/>
      <c r="N35" s="244"/>
      <c r="O35" s="245"/>
    </row>
    <row r="36" spans="1:15" ht="13.5" customHeight="1">
      <c r="A36" s="635"/>
      <c r="B36" s="671"/>
      <c r="C36" s="283"/>
      <c r="D36" s="304"/>
      <c r="E36" s="244" t="s">
        <v>694</v>
      </c>
      <c r="F36" s="244"/>
      <c r="G36" s="244"/>
      <c r="H36" s="244"/>
      <c r="I36" s="244"/>
      <c r="J36" s="244"/>
      <c r="K36" s="244"/>
      <c r="L36" s="244"/>
      <c r="M36" s="244"/>
      <c r="N36" s="244"/>
      <c r="O36" s="245"/>
    </row>
    <row r="37" spans="1:15" ht="13.5" customHeight="1">
      <c r="A37" s="635"/>
      <c r="B37" s="678"/>
      <c r="C37" s="243"/>
      <c r="D37" s="306"/>
      <c r="E37" s="299" t="s">
        <v>695</v>
      </c>
      <c r="F37" s="679"/>
      <c r="G37" s="679"/>
      <c r="H37" s="1198"/>
      <c r="I37" s="992"/>
      <c r="J37" s="992"/>
      <c r="K37" s="992"/>
      <c r="L37" s="992"/>
      <c r="M37" s="992"/>
      <c r="N37" s="992"/>
      <c r="O37" s="680" t="s">
        <v>689</v>
      </c>
    </row>
    <row r="38" spans="1:15">
      <c r="A38" s="635"/>
      <c r="B38" s="671" t="s">
        <v>68</v>
      </c>
      <c r="C38" s="226"/>
      <c r="D38" s="592"/>
      <c r="E38" s="675" t="s">
        <v>696</v>
      </c>
      <c r="F38" s="675"/>
      <c r="G38" s="675"/>
      <c r="H38" s="675"/>
      <c r="I38" s="675"/>
      <c r="J38" s="675"/>
      <c r="K38" s="675"/>
      <c r="L38" s="675"/>
      <c r="M38" s="675"/>
      <c r="N38" s="675"/>
      <c r="O38" s="676"/>
    </row>
    <row r="39" spans="1:15">
      <c r="A39" s="635"/>
      <c r="B39" s="671" t="s">
        <v>67</v>
      </c>
      <c r="C39" s="226"/>
      <c r="D39" s="304"/>
      <c r="E39" s="645" t="s">
        <v>697</v>
      </c>
      <c r="F39" s="645"/>
      <c r="G39" s="645"/>
      <c r="H39" s="645"/>
      <c r="I39" s="645"/>
      <c r="J39" s="645"/>
      <c r="K39" s="645"/>
      <c r="L39" s="645"/>
      <c r="M39" s="645"/>
      <c r="N39" s="645"/>
      <c r="O39" s="677"/>
    </row>
    <row r="40" spans="1:15">
      <c r="A40" s="635"/>
      <c r="B40" s="671"/>
      <c r="C40" s="226"/>
      <c r="D40" s="304"/>
      <c r="E40" s="299" t="s">
        <v>698</v>
      </c>
      <c r="F40" s="679"/>
      <c r="G40" s="679"/>
      <c r="H40" s="1198"/>
      <c r="I40" s="992"/>
      <c r="J40" s="992"/>
      <c r="K40" s="992"/>
      <c r="L40" s="992"/>
      <c r="M40" s="992"/>
      <c r="N40" s="992"/>
      <c r="O40" s="680" t="s">
        <v>689</v>
      </c>
    </row>
    <row r="41" spans="1:15">
      <c r="A41" s="635"/>
      <c r="B41" s="619" t="s">
        <v>66</v>
      </c>
      <c r="C41" s="224"/>
      <c r="D41" s="681" t="s">
        <v>699</v>
      </c>
      <c r="E41" s="675"/>
      <c r="F41" s="1219" t="s">
        <v>723</v>
      </c>
      <c r="G41" s="1220"/>
      <c r="H41" s="1220"/>
      <c r="I41" s="675" t="s">
        <v>701</v>
      </c>
      <c r="J41" s="675"/>
      <c r="K41" s="675"/>
      <c r="L41" s="675"/>
      <c r="M41" s="675"/>
      <c r="N41" s="675"/>
      <c r="O41" s="676"/>
    </row>
    <row r="42" spans="1:15">
      <c r="A42" s="278"/>
      <c r="B42" s="682"/>
      <c r="C42" s="243"/>
      <c r="D42" s="683" t="s">
        <v>700</v>
      </c>
      <c r="E42" s="684"/>
      <c r="F42" s="1221" t="s">
        <v>723</v>
      </c>
      <c r="G42" s="824"/>
      <c r="H42" s="824"/>
      <c r="I42" s="684" t="s">
        <v>701</v>
      </c>
      <c r="J42" s="684"/>
      <c r="K42" s="684"/>
      <c r="L42" s="684"/>
      <c r="M42" s="684"/>
      <c r="N42" s="684"/>
      <c r="O42" s="685"/>
    </row>
  </sheetData>
  <sheetProtection password="95F8" sheet="1" objects="1" scenarios="1"/>
  <mergeCells count="33">
    <mergeCell ref="F13:I13"/>
    <mergeCell ref="F20:O20"/>
    <mergeCell ref="D24:E24"/>
    <mergeCell ref="H26:J26"/>
    <mergeCell ref="M26:O26"/>
    <mergeCell ref="H25:J25"/>
    <mergeCell ref="E21:F21"/>
    <mergeCell ref="H21:I21"/>
    <mergeCell ref="M25:O25"/>
    <mergeCell ref="D22:O23"/>
    <mergeCell ref="H40:N40"/>
    <mergeCell ref="F41:H41"/>
    <mergeCell ref="F42:H42"/>
    <mergeCell ref="F14:I16"/>
    <mergeCell ref="L14:O16"/>
    <mergeCell ref="E17:I17"/>
    <mergeCell ref="K17:O17"/>
    <mergeCell ref="A1:O1"/>
    <mergeCell ref="A9:B9"/>
    <mergeCell ref="K18:O18"/>
    <mergeCell ref="F19:O19"/>
    <mergeCell ref="H37:N37"/>
    <mergeCell ref="E18:I18"/>
    <mergeCell ref="E27:I27"/>
    <mergeCell ref="K27:O27"/>
    <mergeCell ref="F28:O28"/>
    <mergeCell ref="F29:O29"/>
    <mergeCell ref="H31:N31"/>
    <mergeCell ref="L13:O13"/>
    <mergeCell ref="D8:M9"/>
    <mergeCell ref="D10:M11"/>
    <mergeCell ref="N8:O9"/>
    <mergeCell ref="N10:O11"/>
  </mergeCells>
  <phoneticPr fontId="3"/>
  <dataValidations disablePrompts="1" count="2">
    <dataValidation type="list" allowBlank="1" showInputMessage="1" showErrorMessage="1" sqref="H21:I21">
      <formula1>選択_都道府県</formula1>
    </dataValidation>
    <dataValidation type="list" allowBlank="1" showInputMessage="1" showErrorMessage="1" sqref="D30:D40">
      <formula1>選択_丸</formula1>
    </dataValidation>
  </dataValidations>
  <printOptions horizontalCentered="1"/>
  <pageMargins left="0.39370078740157483" right="0.39370078740157483" top="0.47244094488188981" bottom="0.62992125984251968" header="0" footer="0"/>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47"/>
  <sheetViews>
    <sheetView showWhiteSpace="0" zoomScaleNormal="100" workbookViewId="0"/>
  </sheetViews>
  <sheetFormatPr defaultColWidth="11.875" defaultRowHeight="13.5"/>
  <cols>
    <col min="1" max="1" width="3.125" style="569" customWidth="1"/>
    <col min="2" max="2" width="11.625" style="569" customWidth="1"/>
    <col min="3" max="3" width="2.875" style="569" customWidth="1"/>
    <col min="4" max="4" width="14.875" style="569" customWidth="1"/>
    <col min="5" max="5" width="2.875" style="569" customWidth="1"/>
    <col min="6" max="6" width="14.875" style="569" customWidth="1"/>
    <col min="7" max="7" width="3.125" style="569" customWidth="1"/>
    <col min="8" max="8" width="14.875" style="569" customWidth="1"/>
    <col min="9" max="9" width="3.125" style="569" customWidth="1"/>
    <col min="10" max="10" width="14.875" style="569" customWidth="1"/>
    <col min="11" max="11" width="3.125" style="569" customWidth="1"/>
    <col min="12" max="256" width="11.875" style="569"/>
    <col min="257" max="257" width="3.125" style="569" customWidth="1"/>
    <col min="258" max="258" width="11.625" style="569" customWidth="1"/>
    <col min="259" max="259" width="2.875" style="569" customWidth="1"/>
    <col min="260" max="260" width="11.625" style="569" customWidth="1"/>
    <col min="261" max="261" width="2.875" style="569" customWidth="1"/>
    <col min="262" max="262" width="11.625" style="569" customWidth="1"/>
    <col min="263" max="263" width="3.125" style="569" customWidth="1"/>
    <col min="264" max="264" width="11.625" style="569" customWidth="1"/>
    <col min="265" max="265" width="3.125" style="569" customWidth="1"/>
    <col min="266" max="266" width="12.75" style="569" customWidth="1"/>
    <col min="267" max="267" width="3.125" style="569" customWidth="1"/>
    <col min="268" max="512" width="11.875" style="569"/>
    <col min="513" max="513" width="3.125" style="569" customWidth="1"/>
    <col min="514" max="514" width="11.625" style="569" customWidth="1"/>
    <col min="515" max="515" width="2.875" style="569" customWidth="1"/>
    <col min="516" max="516" width="11.625" style="569" customWidth="1"/>
    <col min="517" max="517" width="2.875" style="569" customWidth="1"/>
    <col min="518" max="518" width="11.625" style="569" customWidth="1"/>
    <col min="519" max="519" width="3.125" style="569" customWidth="1"/>
    <col min="520" max="520" width="11.625" style="569" customWidth="1"/>
    <col min="521" max="521" width="3.125" style="569" customWidth="1"/>
    <col min="522" max="522" width="12.75" style="569" customWidth="1"/>
    <col min="523" max="523" width="3.125" style="569" customWidth="1"/>
    <col min="524" max="768" width="11.875" style="569"/>
    <col min="769" max="769" width="3.125" style="569" customWidth="1"/>
    <col min="770" max="770" width="11.625" style="569" customWidth="1"/>
    <col min="771" max="771" width="2.875" style="569" customWidth="1"/>
    <col min="772" max="772" width="11.625" style="569" customWidth="1"/>
    <col min="773" max="773" width="2.875" style="569" customWidth="1"/>
    <col min="774" max="774" width="11.625" style="569" customWidth="1"/>
    <col min="775" max="775" width="3.125" style="569" customWidth="1"/>
    <col min="776" max="776" width="11.625" style="569" customWidth="1"/>
    <col min="777" max="777" width="3.125" style="569" customWidth="1"/>
    <col min="778" max="778" width="12.75" style="569" customWidth="1"/>
    <col min="779" max="779" width="3.125" style="569" customWidth="1"/>
    <col min="780" max="1024" width="11.875" style="569"/>
    <col min="1025" max="1025" width="3.125" style="569" customWidth="1"/>
    <col min="1026" max="1026" width="11.625" style="569" customWidth="1"/>
    <col min="1027" max="1027" width="2.875" style="569" customWidth="1"/>
    <col min="1028" max="1028" width="11.625" style="569" customWidth="1"/>
    <col min="1029" max="1029" width="2.875" style="569" customWidth="1"/>
    <col min="1030" max="1030" width="11.625" style="569" customWidth="1"/>
    <col min="1031" max="1031" width="3.125" style="569" customWidth="1"/>
    <col min="1032" max="1032" width="11.625" style="569" customWidth="1"/>
    <col min="1033" max="1033" width="3.125" style="569" customWidth="1"/>
    <col min="1034" max="1034" width="12.75" style="569" customWidth="1"/>
    <col min="1035" max="1035" width="3.125" style="569" customWidth="1"/>
    <col min="1036" max="1280" width="11.875" style="569"/>
    <col min="1281" max="1281" width="3.125" style="569" customWidth="1"/>
    <col min="1282" max="1282" width="11.625" style="569" customWidth="1"/>
    <col min="1283" max="1283" width="2.875" style="569" customWidth="1"/>
    <col min="1284" max="1284" width="11.625" style="569" customWidth="1"/>
    <col min="1285" max="1285" width="2.875" style="569" customWidth="1"/>
    <col min="1286" max="1286" width="11.625" style="569" customWidth="1"/>
    <col min="1287" max="1287" width="3.125" style="569" customWidth="1"/>
    <col min="1288" max="1288" width="11.625" style="569" customWidth="1"/>
    <col min="1289" max="1289" width="3.125" style="569" customWidth="1"/>
    <col min="1290" max="1290" width="12.75" style="569" customWidth="1"/>
    <col min="1291" max="1291" width="3.125" style="569" customWidth="1"/>
    <col min="1292" max="1536" width="11.875" style="569"/>
    <col min="1537" max="1537" width="3.125" style="569" customWidth="1"/>
    <col min="1538" max="1538" width="11.625" style="569" customWidth="1"/>
    <col min="1539" max="1539" width="2.875" style="569" customWidth="1"/>
    <col min="1540" max="1540" width="11.625" style="569" customWidth="1"/>
    <col min="1541" max="1541" width="2.875" style="569" customWidth="1"/>
    <col min="1542" max="1542" width="11.625" style="569" customWidth="1"/>
    <col min="1543" max="1543" width="3.125" style="569" customWidth="1"/>
    <col min="1544" max="1544" width="11.625" style="569" customWidth="1"/>
    <col min="1545" max="1545" width="3.125" style="569" customWidth="1"/>
    <col min="1546" max="1546" width="12.75" style="569" customWidth="1"/>
    <col min="1547" max="1547" width="3.125" style="569" customWidth="1"/>
    <col min="1548" max="1792" width="11.875" style="569"/>
    <col min="1793" max="1793" width="3.125" style="569" customWidth="1"/>
    <col min="1794" max="1794" width="11.625" style="569" customWidth="1"/>
    <col min="1795" max="1795" width="2.875" style="569" customWidth="1"/>
    <col min="1796" max="1796" width="11.625" style="569" customWidth="1"/>
    <col min="1797" max="1797" width="2.875" style="569" customWidth="1"/>
    <col min="1798" max="1798" width="11.625" style="569" customWidth="1"/>
    <col min="1799" max="1799" width="3.125" style="569" customWidth="1"/>
    <col min="1800" max="1800" width="11.625" style="569" customWidth="1"/>
    <col min="1801" max="1801" width="3.125" style="569" customWidth="1"/>
    <col min="1802" max="1802" width="12.75" style="569" customWidth="1"/>
    <col min="1803" max="1803" width="3.125" style="569" customWidth="1"/>
    <col min="1804" max="2048" width="11.875" style="569"/>
    <col min="2049" max="2049" width="3.125" style="569" customWidth="1"/>
    <col min="2050" max="2050" width="11.625" style="569" customWidth="1"/>
    <col min="2051" max="2051" width="2.875" style="569" customWidth="1"/>
    <col min="2052" max="2052" width="11.625" style="569" customWidth="1"/>
    <col min="2053" max="2053" width="2.875" style="569" customWidth="1"/>
    <col min="2054" max="2054" width="11.625" style="569" customWidth="1"/>
    <col min="2055" max="2055" width="3.125" style="569" customWidth="1"/>
    <col min="2056" max="2056" width="11.625" style="569" customWidth="1"/>
    <col min="2057" max="2057" width="3.125" style="569" customWidth="1"/>
    <col min="2058" max="2058" width="12.75" style="569" customWidth="1"/>
    <col min="2059" max="2059" width="3.125" style="569" customWidth="1"/>
    <col min="2060" max="2304" width="11.875" style="569"/>
    <col min="2305" max="2305" width="3.125" style="569" customWidth="1"/>
    <col min="2306" max="2306" width="11.625" style="569" customWidth="1"/>
    <col min="2307" max="2307" width="2.875" style="569" customWidth="1"/>
    <col min="2308" max="2308" width="11.625" style="569" customWidth="1"/>
    <col min="2309" max="2309" width="2.875" style="569" customWidth="1"/>
    <col min="2310" max="2310" width="11.625" style="569" customWidth="1"/>
    <col min="2311" max="2311" width="3.125" style="569" customWidth="1"/>
    <col min="2312" max="2312" width="11.625" style="569" customWidth="1"/>
    <col min="2313" max="2313" width="3.125" style="569" customWidth="1"/>
    <col min="2314" max="2314" width="12.75" style="569" customWidth="1"/>
    <col min="2315" max="2315" width="3.125" style="569" customWidth="1"/>
    <col min="2316" max="2560" width="11.875" style="569"/>
    <col min="2561" max="2561" width="3.125" style="569" customWidth="1"/>
    <col min="2562" max="2562" width="11.625" style="569" customWidth="1"/>
    <col min="2563" max="2563" width="2.875" style="569" customWidth="1"/>
    <col min="2564" max="2564" width="11.625" style="569" customWidth="1"/>
    <col min="2565" max="2565" width="2.875" style="569" customWidth="1"/>
    <col min="2566" max="2566" width="11.625" style="569" customWidth="1"/>
    <col min="2567" max="2567" width="3.125" style="569" customWidth="1"/>
    <col min="2568" max="2568" width="11.625" style="569" customWidth="1"/>
    <col min="2569" max="2569" width="3.125" style="569" customWidth="1"/>
    <col min="2570" max="2570" width="12.75" style="569" customWidth="1"/>
    <col min="2571" max="2571" width="3.125" style="569" customWidth="1"/>
    <col min="2572" max="2816" width="11.875" style="569"/>
    <col min="2817" max="2817" width="3.125" style="569" customWidth="1"/>
    <col min="2818" max="2818" width="11.625" style="569" customWidth="1"/>
    <col min="2819" max="2819" width="2.875" style="569" customWidth="1"/>
    <col min="2820" max="2820" width="11.625" style="569" customWidth="1"/>
    <col min="2821" max="2821" width="2.875" style="569" customWidth="1"/>
    <col min="2822" max="2822" width="11.625" style="569" customWidth="1"/>
    <col min="2823" max="2823" width="3.125" style="569" customWidth="1"/>
    <col min="2824" max="2824" width="11.625" style="569" customWidth="1"/>
    <col min="2825" max="2825" width="3.125" style="569" customWidth="1"/>
    <col min="2826" max="2826" width="12.75" style="569" customWidth="1"/>
    <col min="2827" max="2827" width="3.125" style="569" customWidth="1"/>
    <col min="2828" max="3072" width="11.875" style="569"/>
    <col min="3073" max="3073" width="3.125" style="569" customWidth="1"/>
    <col min="3074" max="3074" width="11.625" style="569" customWidth="1"/>
    <col min="3075" max="3075" width="2.875" style="569" customWidth="1"/>
    <col min="3076" max="3076" width="11.625" style="569" customWidth="1"/>
    <col min="3077" max="3077" width="2.875" style="569" customWidth="1"/>
    <col min="3078" max="3078" width="11.625" style="569" customWidth="1"/>
    <col min="3079" max="3079" width="3.125" style="569" customWidth="1"/>
    <col min="3080" max="3080" width="11.625" style="569" customWidth="1"/>
    <col min="3081" max="3081" width="3.125" style="569" customWidth="1"/>
    <col min="3082" max="3082" width="12.75" style="569" customWidth="1"/>
    <col min="3083" max="3083" width="3.125" style="569" customWidth="1"/>
    <col min="3084" max="3328" width="11.875" style="569"/>
    <col min="3329" max="3329" width="3.125" style="569" customWidth="1"/>
    <col min="3330" max="3330" width="11.625" style="569" customWidth="1"/>
    <col min="3331" max="3331" width="2.875" style="569" customWidth="1"/>
    <col min="3332" max="3332" width="11.625" style="569" customWidth="1"/>
    <col min="3333" max="3333" width="2.875" style="569" customWidth="1"/>
    <col min="3334" max="3334" width="11.625" style="569" customWidth="1"/>
    <col min="3335" max="3335" width="3.125" style="569" customWidth="1"/>
    <col min="3336" max="3336" width="11.625" style="569" customWidth="1"/>
    <col min="3337" max="3337" width="3.125" style="569" customWidth="1"/>
    <col min="3338" max="3338" width="12.75" style="569" customWidth="1"/>
    <col min="3339" max="3339" width="3.125" style="569" customWidth="1"/>
    <col min="3340" max="3584" width="11.875" style="569"/>
    <col min="3585" max="3585" width="3.125" style="569" customWidth="1"/>
    <col min="3586" max="3586" width="11.625" style="569" customWidth="1"/>
    <col min="3587" max="3587" width="2.875" style="569" customWidth="1"/>
    <col min="3588" max="3588" width="11.625" style="569" customWidth="1"/>
    <col min="3589" max="3589" width="2.875" style="569" customWidth="1"/>
    <col min="3590" max="3590" width="11.625" style="569" customWidth="1"/>
    <col min="3591" max="3591" width="3.125" style="569" customWidth="1"/>
    <col min="3592" max="3592" width="11.625" style="569" customWidth="1"/>
    <col min="3593" max="3593" width="3.125" style="569" customWidth="1"/>
    <col min="3594" max="3594" width="12.75" style="569" customWidth="1"/>
    <col min="3595" max="3595" width="3.125" style="569" customWidth="1"/>
    <col min="3596" max="3840" width="11.875" style="569"/>
    <col min="3841" max="3841" width="3.125" style="569" customWidth="1"/>
    <col min="3842" max="3842" width="11.625" style="569" customWidth="1"/>
    <col min="3843" max="3843" width="2.875" style="569" customWidth="1"/>
    <col min="3844" max="3844" width="11.625" style="569" customWidth="1"/>
    <col min="3845" max="3845" width="2.875" style="569" customWidth="1"/>
    <col min="3846" max="3846" width="11.625" style="569" customWidth="1"/>
    <col min="3847" max="3847" width="3.125" style="569" customWidth="1"/>
    <col min="3848" max="3848" width="11.625" style="569" customWidth="1"/>
    <col min="3849" max="3849" width="3.125" style="569" customWidth="1"/>
    <col min="3850" max="3850" width="12.75" style="569" customWidth="1"/>
    <col min="3851" max="3851" width="3.125" style="569" customWidth="1"/>
    <col min="3852" max="4096" width="11.875" style="569"/>
    <col min="4097" max="4097" width="3.125" style="569" customWidth="1"/>
    <col min="4098" max="4098" width="11.625" style="569" customWidth="1"/>
    <col min="4099" max="4099" width="2.875" style="569" customWidth="1"/>
    <col min="4100" max="4100" width="11.625" style="569" customWidth="1"/>
    <col min="4101" max="4101" width="2.875" style="569" customWidth="1"/>
    <col min="4102" max="4102" width="11.625" style="569" customWidth="1"/>
    <col min="4103" max="4103" width="3.125" style="569" customWidth="1"/>
    <col min="4104" max="4104" width="11.625" style="569" customWidth="1"/>
    <col min="4105" max="4105" width="3.125" style="569" customWidth="1"/>
    <col min="4106" max="4106" width="12.75" style="569" customWidth="1"/>
    <col min="4107" max="4107" width="3.125" style="569" customWidth="1"/>
    <col min="4108" max="4352" width="11.875" style="569"/>
    <col min="4353" max="4353" width="3.125" style="569" customWidth="1"/>
    <col min="4354" max="4354" width="11.625" style="569" customWidth="1"/>
    <col min="4355" max="4355" width="2.875" style="569" customWidth="1"/>
    <col min="4356" max="4356" width="11.625" style="569" customWidth="1"/>
    <col min="4357" max="4357" width="2.875" style="569" customWidth="1"/>
    <col min="4358" max="4358" width="11.625" style="569" customWidth="1"/>
    <col min="4359" max="4359" width="3.125" style="569" customWidth="1"/>
    <col min="4360" max="4360" width="11.625" style="569" customWidth="1"/>
    <col min="4361" max="4361" width="3.125" style="569" customWidth="1"/>
    <col min="4362" max="4362" width="12.75" style="569" customWidth="1"/>
    <col min="4363" max="4363" width="3.125" style="569" customWidth="1"/>
    <col min="4364" max="4608" width="11.875" style="569"/>
    <col min="4609" max="4609" width="3.125" style="569" customWidth="1"/>
    <col min="4610" max="4610" width="11.625" style="569" customWidth="1"/>
    <col min="4611" max="4611" width="2.875" style="569" customWidth="1"/>
    <col min="4612" max="4612" width="11.625" style="569" customWidth="1"/>
    <col min="4613" max="4613" width="2.875" style="569" customWidth="1"/>
    <col min="4614" max="4614" width="11.625" style="569" customWidth="1"/>
    <col min="4615" max="4615" width="3.125" style="569" customWidth="1"/>
    <col min="4616" max="4616" width="11.625" style="569" customWidth="1"/>
    <col min="4617" max="4617" width="3.125" style="569" customWidth="1"/>
    <col min="4618" max="4618" width="12.75" style="569" customWidth="1"/>
    <col min="4619" max="4619" width="3.125" style="569" customWidth="1"/>
    <col min="4620" max="4864" width="11.875" style="569"/>
    <col min="4865" max="4865" width="3.125" style="569" customWidth="1"/>
    <col min="4866" max="4866" width="11.625" style="569" customWidth="1"/>
    <col min="4867" max="4867" width="2.875" style="569" customWidth="1"/>
    <col min="4868" max="4868" width="11.625" style="569" customWidth="1"/>
    <col min="4869" max="4869" width="2.875" style="569" customWidth="1"/>
    <col min="4870" max="4870" width="11.625" style="569" customWidth="1"/>
    <col min="4871" max="4871" width="3.125" style="569" customWidth="1"/>
    <col min="4872" max="4872" width="11.625" style="569" customWidth="1"/>
    <col min="4873" max="4873" width="3.125" style="569" customWidth="1"/>
    <col min="4874" max="4874" width="12.75" style="569" customWidth="1"/>
    <col min="4875" max="4875" width="3.125" style="569" customWidth="1"/>
    <col min="4876" max="5120" width="11.875" style="569"/>
    <col min="5121" max="5121" width="3.125" style="569" customWidth="1"/>
    <col min="5122" max="5122" width="11.625" style="569" customWidth="1"/>
    <col min="5123" max="5123" width="2.875" style="569" customWidth="1"/>
    <col min="5124" max="5124" width="11.625" style="569" customWidth="1"/>
    <col min="5125" max="5125" width="2.875" style="569" customWidth="1"/>
    <col min="5126" max="5126" width="11.625" style="569" customWidth="1"/>
    <col min="5127" max="5127" width="3.125" style="569" customWidth="1"/>
    <col min="5128" max="5128" width="11.625" style="569" customWidth="1"/>
    <col min="5129" max="5129" width="3.125" style="569" customWidth="1"/>
    <col min="5130" max="5130" width="12.75" style="569" customWidth="1"/>
    <col min="5131" max="5131" width="3.125" style="569" customWidth="1"/>
    <col min="5132" max="5376" width="11.875" style="569"/>
    <col min="5377" max="5377" width="3.125" style="569" customWidth="1"/>
    <col min="5378" max="5378" width="11.625" style="569" customWidth="1"/>
    <col min="5379" max="5379" width="2.875" style="569" customWidth="1"/>
    <col min="5380" max="5380" width="11.625" style="569" customWidth="1"/>
    <col min="5381" max="5381" width="2.875" style="569" customWidth="1"/>
    <col min="5382" max="5382" width="11.625" style="569" customWidth="1"/>
    <col min="5383" max="5383" width="3.125" style="569" customWidth="1"/>
    <col min="5384" max="5384" width="11.625" style="569" customWidth="1"/>
    <col min="5385" max="5385" width="3.125" style="569" customWidth="1"/>
    <col min="5386" max="5386" width="12.75" style="569" customWidth="1"/>
    <col min="5387" max="5387" width="3.125" style="569" customWidth="1"/>
    <col min="5388" max="5632" width="11.875" style="569"/>
    <col min="5633" max="5633" width="3.125" style="569" customWidth="1"/>
    <col min="5634" max="5634" width="11.625" style="569" customWidth="1"/>
    <col min="5635" max="5635" width="2.875" style="569" customWidth="1"/>
    <col min="5636" max="5636" width="11.625" style="569" customWidth="1"/>
    <col min="5637" max="5637" width="2.875" style="569" customWidth="1"/>
    <col min="5638" max="5638" width="11.625" style="569" customWidth="1"/>
    <col min="5639" max="5639" width="3.125" style="569" customWidth="1"/>
    <col min="5640" max="5640" width="11.625" style="569" customWidth="1"/>
    <col min="5641" max="5641" width="3.125" style="569" customWidth="1"/>
    <col min="5642" max="5642" width="12.75" style="569" customWidth="1"/>
    <col min="5643" max="5643" width="3.125" style="569" customWidth="1"/>
    <col min="5644" max="5888" width="11.875" style="569"/>
    <col min="5889" max="5889" width="3.125" style="569" customWidth="1"/>
    <col min="5890" max="5890" width="11.625" style="569" customWidth="1"/>
    <col min="5891" max="5891" width="2.875" style="569" customWidth="1"/>
    <col min="5892" max="5892" width="11.625" style="569" customWidth="1"/>
    <col min="5893" max="5893" width="2.875" style="569" customWidth="1"/>
    <col min="5894" max="5894" width="11.625" style="569" customWidth="1"/>
    <col min="5895" max="5895" width="3.125" style="569" customWidth="1"/>
    <col min="5896" max="5896" width="11.625" style="569" customWidth="1"/>
    <col min="5897" max="5897" width="3.125" style="569" customWidth="1"/>
    <col min="5898" max="5898" width="12.75" style="569" customWidth="1"/>
    <col min="5899" max="5899" width="3.125" style="569" customWidth="1"/>
    <col min="5900" max="6144" width="11.875" style="569"/>
    <col min="6145" max="6145" width="3.125" style="569" customWidth="1"/>
    <col min="6146" max="6146" width="11.625" style="569" customWidth="1"/>
    <col min="6147" max="6147" width="2.875" style="569" customWidth="1"/>
    <col min="6148" max="6148" width="11.625" style="569" customWidth="1"/>
    <col min="6149" max="6149" width="2.875" style="569" customWidth="1"/>
    <col min="6150" max="6150" width="11.625" style="569" customWidth="1"/>
    <col min="6151" max="6151" width="3.125" style="569" customWidth="1"/>
    <col min="6152" max="6152" width="11.625" style="569" customWidth="1"/>
    <col min="6153" max="6153" width="3.125" style="569" customWidth="1"/>
    <col min="6154" max="6154" width="12.75" style="569" customWidth="1"/>
    <col min="6155" max="6155" width="3.125" style="569" customWidth="1"/>
    <col min="6156" max="6400" width="11.875" style="569"/>
    <col min="6401" max="6401" width="3.125" style="569" customWidth="1"/>
    <col min="6402" max="6402" width="11.625" style="569" customWidth="1"/>
    <col min="6403" max="6403" width="2.875" style="569" customWidth="1"/>
    <col min="6404" max="6404" width="11.625" style="569" customWidth="1"/>
    <col min="6405" max="6405" width="2.875" style="569" customWidth="1"/>
    <col min="6406" max="6406" width="11.625" style="569" customWidth="1"/>
    <col min="6407" max="6407" width="3.125" style="569" customWidth="1"/>
    <col min="6408" max="6408" width="11.625" style="569" customWidth="1"/>
    <col min="6409" max="6409" width="3.125" style="569" customWidth="1"/>
    <col min="6410" max="6410" width="12.75" style="569" customWidth="1"/>
    <col min="6411" max="6411" width="3.125" style="569" customWidth="1"/>
    <col min="6412" max="6656" width="11.875" style="569"/>
    <col min="6657" max="6657" width="3.125" style="569" customWidth="1"/>
    <col min="6658" max="6658" width="11.625" style="569" customWidth="1"/>
    <col min="6659" max="6659" width="2.875" style="569" customWidth="1"/>
    <col min="6660" max="6660" width="11.625" style="569" customWidth="1"/>
    <col min="6661" max="6661" width="2.875" style="569" customWidth="1"/>
    <col min="6662" max="6662" width="11.625" style="569" customWidth="1"/>
    <col min="6663" max="6663" width="3.125" style="569" customWidth="1"/>
    <col min="6664" max="6664" width="11.625" style="569" customWidth="1"/>
    <col min="6665" max="6665" width="3.125" style="569" customWidth="1"/>
    <col min="6666" max="6666" width="12.75" style="569" customWidth="1"/>
    <col min="6667" max="6667" width="3.125" style="569" customWidth="1"/>
    <col min="6668" max="6912" width="11.875" style="569"/>
    <col min="6913" max="6913" width="3.125" style="569" customWidth="1"/>
    <col min="6914" max="6914" width="11.625" style="569" customWidth="1"/>
    <col min="6915" max="6915" width="2.875" style="569" customWidth="1"/>
    <col min="6916" max="6916" width="11.625" style="569" customWidth="1"/>
    <col min="6917" max="6917" width="2.875" style="569" customWidth="1"/>
    <col min="6918" max="6918" width="11.625" style="569" customWidth="1"/>
    <col min="6919" max="6919" width="3.125" style="569" customWidth="1"/>
    <col min="6920" max="6920" width="11.625" style="569" customWidth="1"/>
    <col min="6921" max="6921" width="3.125" style="569" customWidth="1"/>
    <col min="6922" max="6922" width="12.75" style="569" customWidth="1"/>
    <col min="6923" max="6923" width="3.125" style="569" customWidth="1"/>
    <col min="6924" max="7168" width="11.875" style="569"/>
    <col min="7169" max="7169" width="3.125" style="569" customWidth="1"/>
    <col min="7170" max="7170" width="11.625" style="569" customWidth="1"/>
    <col min="7171" max="7171" width="2.875" style="569" customWidth="1"/>
    <col min="7172" max="7172" width="11.625" style="569" customWidth="1"/>
    <col min="7173" max="7173" width="2.875" style="569" customWidth="1"/>
    <col min="7174" max="7174" width="11.625" style="569" customWidth="1"/>
    <col min="7175" max="7175" width="3.125" style="569" customWidth="1"/>
    <col min="7176" max="7176" width="11.625" style="569" customWidth="1"/>
    <col min="7177" max="7177" width="3.125" style="569" customWidth="1"/>
    <col min="7178" max="7178" width="12.75" style="569" customWidth="1"/>
    <col min="7179" max="7179" width="3.125" style="569" customWidth="1"/>
    <col min="7180" max="7424" width="11.875" style="569"/>
    <col min="7425" max="7425" width="3.125" style="569" customWidth="1"/>
    <col min="7426" max="7426" width="11.625" style="569" customWidth="1"/>
    <col min="7427" max="7427" width="2.875" style="569" customWidth="1"/>
    <col min="7428" max="7428" width="11.625" style="569" customWidth="1"/>
    <col min="7429" max="7429" width="2.875" style="569" customWidth="1"/>
    <col min="7430" max="7430" width="11.625" style="569" customWidth="1"/>
    <col min="7431" max="7431" width="3.125" style="569" customWidth="1"/>
    <col min="7432" max="7432" width="11.625" style="569" customWidth="1"/>
    <col min="7433" max="7433" width="3.125" style="569" customWidth="1"/>
    <col min="7434" max="7434" width="12.75" style="569" customWidth="1"/>
    <col min="7435" max="7435" width="3.125" style="569" customWidth="1"/>
    <col min="7436" max="7680" width="11.875" style="569"/>
    <col min="7681" max="7681" width="3.125" style="569" customWidth="1"/>
    <col min="7682" max="7682" width="11.625" style="569" customWidth="1"/>
    <col min="7683" max="7683" width="2.875" style="569" customWidth="1"/>
    <col min="7684" max="7684" width="11.625" style="569" customWidth="1"/>
    <col min="7685" max="7685" width="2.875" style="569" customWidth="1"/>
    <col min="7686" max="7686" width="11.625" style="569" customWidth="1"/>
    <col min="7687" max="7687" width="3.125" style="569" customWidth="1"/>
    <col min="7688" max="7688" width="11.625" style="569" customWidth="1"/>
    <col min="7689" max="7689" width="3.125" style="569" customWidth="1"/>
    <col min="7690" max="7690" width="12.75" style="569" customWidth="1"/>
    <col min="7691" max="7691" width="3.125" style="569" customWidth="1"/>
    <col min="7692" max="7936" width="11.875" style="569"/>
    <col min="7937" max="7937" width="3.125" style="569" customWidth="1"/>
    <col min="7938" max="7938" width="11.625" style="569" customWidth="1"/>
    <col min="7939" max="7939" width="2.875" style="569" customWidth="1"/>
    <col min="7940" max="7940" width="11.625" style="569" customWidth="1"/>
    <col min="7941" max="7941" width="2.875" style="569" customWidth="1"/>
    <col min="7942" max="7942" width="11.625" style="569" customWidth="1"/>
    <col min="7943" max="7943" width="3.125" style="569" customWidth="1"/>
    <col min="7944" max="7944" width="11.625" style="569" customWidth="1"/>
    <col min="7945" max="7945" width="3.125" style="569" customWidth="1"/>
    <col min="7946" max="7946" width="12.75" style="569" customWidth="1"/>
    <col min="7947" max="7947" width="3.125" style="569" customWidth="1"/>
    <col min="7948" max="8192" width="11.875" style="569"/>
    <col min="8193" max="8193" width="3.125" style="569" customWidth="1"/>
    <col min="8194" max="8194" width="11.625" style="569" customWidth="1"/>
    <col min="8195" max="8195" width="2.875" style="569" customWidth="1"/>
    <col min="8196" max="8196" width="11.625" style="569" customWidth="1"/>
    <col min="8197" max="8197" width="2.875" style="569" customWidth="1"/>
    <col min="8198" max="8198" width="11.625" style="569" customWidth="1"/>
    <col min="8199" max="8199" width="3.125" style="569" customWidth="1"/>
    <col min="8200" max="8200" width="11.625" style="569" customWidth="1"/>
    <col min="8201" max="8201" width="3.125" style="569" customWidth="1"/>
    <col min="8202" max="8202" width="12.75" style="569" customWidth="1"/>
    <col min="8203" max="8203" width="3.125" style="569" customWidth="1"/>
    <col min="8204" max="8448" width="11.875" style="569"/>
    <col min="8449" max="8449" width="3.125" style="569" customWidth="1"/>
    <col min="8450" max="8450" width="11.625" style="569" customWidth="1"/>
    <col min="8451" max="8451" width="2.875" style="569" customWidth="1"/>
    <col min="8452" max="8452" width="11.625" style="569" customWidth="1"/>
    <col min="8453" max="8453" width="2.875" style="569" customWidth="1"/>
    <col min="8454" max="8454" width="11.625" style="569" customWidth="1"/>
    <col min="8455" max="8455" width="3.125" style="569" customWidth="1"/>
    <col min="8456" max="8456" width="11.625" style="569" customWidth="1"/>
    <col min="8457" max="8457" width="3.125" style="569" customWidth="1"/>
    <col min="8458" max="8458" width="12.75" style="569" customWidth="1"/>
    <col min="8459" max="8459" width="3.125" style="569" customWidth="1"/>
    <col min="8460" max="8704" width="11.875" style="569"/>
    <col min="8705" max="8705" width="3.125" style="569" customWidth="1"/>
    <col min="8706" max="8706" width="11.625" style="569" customWidth="1"/>
    <col min="8707" max="8707" width="2.875" style="569" customWidth="1"/>
    <col min="8708" max="8708" width="11.625" style="569" customWidth="1"/>
    <col min="8709" max="8709" width="2.875" style="569" customWidth="1"/>
    <col min="8710" max="8710" width="11.625" style="569" customWidth="1"/>
    <col min="8711" max="8711" width="3.125" style="569" customWidth="1"/>
    <col min="8712" max="8712" width="11.625" style="569" customWidth="1"/>
    <col min="8713" max="8713" width="3.125" style="569" customWidth="1"/>
    <col min="8714" max="8714" width="12.75" style="569" customWidth="1"/>
    <col min="8715" max="8715" width="3.125" style="569" customWidth="1"/>
    <col min="8716" max="8960" width="11.875" style="569"/>
    <col min="8961" max="8961" width="3.125" style="569" customWidth="1"/>
    <col min="8962" max="8962" width="11.625" style="569" customWidth="1"/>
    <col min="8963" max="8963" width="2.875" style="569" customWidth="1"/>
    <col min="8964" max="8964" width="11.625" style="569" customWidth="1"/>
    <col min="8965" max="8965" width="2.875" style="569" customWidth="1"/>
    <col min="8966" max="8966" width="11.625" style="569" customWidth="1"/>
    <col min="8967" max="8967" width="3.125" style="569" customWidth="1"/>
    <col min="8968" max="8968" width="11.625" style="569" customWidth="1"/>
    <col min="8969" max="8969" width="3.125" style="569" customWidth="1"/>
    <col min="8970" max="8970" width="12.75" style="569" customWidth="1"/>
    <col min="8971" max="8971" width="3.125" style="569" customWidth="1"/>
    <col min="8972" max="9216" width="11.875" style="569"/>
    <col min="9217" max="9217" width="3.125" style="569" customWidth="1"/>
    <col min="9218" max="9218" width="11.625" style="569" customWidth="1"/>
    <col min="9219" max="9219" width="2.875" style="569" customWidth="1"/>
    <col min="9220" max="9220" width="11.625" style="569" customWidth="1"/>
    <col min="9221" max="9221" width="2.875" style="569" customWidth="1"/>
    <col min="9222" max="9222" width="11.625" style="569" customWidth="1"/>
    <col min="9223" max="9223" width="3.125" style="569" customWidth="1"/>
    <col min="9224" max="9224" width="11.625" style="569" customWidth="1"/>
    <col min="9225" max="9225" width="3.125" style="569" customWidth="1"/>
    <col min="9226" max="9226" width="12.75" style="569" customWidth="1"/>
    <col min="9227" max="9227" width="3.125" style="569" customWidth="1"/>
    <col min="9228" max="9472" width="11.875" style="569"/>
    <col min="9473" max="9473" width="3.125" style="569" customWidth="1"/>
    <col min="9474" max="9474" width="11.625" style="569" customWidth="1"/>
    <col min="9475" max="9475" width="2.875" style="569" customWidth="1"/>
    <col min="9476" max="9476" width="11.625" style="569" customWidth="1"/>
    <col min="9477" max="9477" width="2.875" style="569" customWidth="1"/>
    <col min="9478" max="9478" width="11.625" style="569" customWidth="1"/>
    <col min="9479" max="9479" width="3.125" style="569" customWidth="1"/>
    <col min="9480" max="9480" width="11.625" style="569" customWidth="1"/>
    <col min="9481" max="9481" width="3.125" style="569" customWidth="1"/>
    <col min="9482" max="9482" width="12.75" style="569" customWidth="1"/>
    <col min="9483" max="9483" width="3.125" style="569" customWidth="1"/>
    <col min="9484" max="9728" width="11.875" style="569"/>
    <col min="9729" max="9729" width="3.125" style="569" customWidth="1"/>
    <col min="9730" max="9730" width="11.625" style="569" customWidth="1"/>
    <col min="9731" max="9731" width="2.875" style="569" customWidth="1"/>
    <col min="9732" max="9732" width="11.625" style="569" customWidth="1"/>
    <col min="9733" max="9733" width="2.875" style="569" customWidth="1"/>
    <col min="9734" max="9734" width="11.625" style="569" customWidth="1"/>
    <col min="9735" max="9735" width="3.125" style="569" customWidth="1"/>
    <col min="9736" max="9736" width="11.625" style="569" customWidth="1"/>
    <col min="9737" max="9737" width="3.125" style="569" customWidth="1"/>
    <col min="9738" max="9738" width="12.75" style="569" customWidth="1"/>
    <col min="9739" max="9739" width="3.125" style="569" customWidth="1"/>
    <col min="9740" max="9984" width="11.875" style="569"/>
    <col min="9985" max="9985" width="3.125" style="569" customWidth="1"/>
    <col min="9986" max="9986" width="11.625" style="569" customWidth="1"/>
    <col min="9987" max="9987" width="2.875" style="569" customWidth="1"/>
    <col min="9988" max="9988" width="11.625" style="569" customWidth="1"/>
    <col min="9989" max="9989" width="2.875" style="569" customWidth="1"/>
    <col min="9990" max="9990" width="11.625" style="569" customWidth="1"/>
    <col min="9991" max="9991" width="3.125" style="569" customWidth="1"/>
    <col min="9992" max="9992" width="11.625" style="569" customWidth="1"/>
    <col min="9993" max="9993" width="3.125" style="569" customWidth="1"/>
    <col min="9994" max="9994" width="12.75" style="569" customWidth="1"/>
    <col min="9995" max="9995" width="3.125" style="569" customWidth="1"/>
    <col min="9996" max="10240" width="11.875" style="569"/>
    <col min="10241" max="10241" width="3.125" style="569" customWidth="1"/>
    <col min="10242" max="10242" width="11.625" style="569" customWidth="1"/>
    <col min="10243" max="10243" width="2.875" style="569" customWidth="1"/>
    <col min="10244" max="10244" width="11.625" style="569" customWidth="1"/>
    <col min="10245" max="10245" width="2.875" style="569" customWidth="1"/>
    <col min="10246" max="10246" width="11.625" style="569" customWidth="1"/>
    <col min="10247" max="10247" width="3.125" style="569" customWidth="1"/>
    <col min="10248" max="10248" width="11.625" style="569" customWidth="1"/>
    <col min="10249" max="10249" width="3.125" style="569" customWidth="1"/>
    <col min="10250" max="10250" width="12.75" style="569" customWidth="1"/>
    <col min="10251" max="10251" width="3.125" style="569" customWidth="1"/>
    <col min="10252" max="10496" width="11.875" style="569"/>
    <col min="10497" max="10497" width="3.125" style="569" customWidth="1"/>
    <col min="10498" max="10498" width="11.625" style="569" customWidth="1"/>
    <col min="10499" max="10499" width="2.875" style="569" customWidth="1"/>
    <col min="10500" max="10500" width="11.625" style="569" customWidth="1"/>
    <col min="10501" max="10501" width="2.875" style="569" customWidth="1"/>
    <col min="10502" max="10502" width="11.625" style="569" customWidth="1"/>
    <col min="10503" max="10503" width="3.125" style="569" customWidth="1"/>
    <col min="10504" max="10504" width="11.625" style="569" customWidth="1"/>
    <col min="10505" max="10505" width="3.125" style="569" customWidth="1"/>
    <col min="10506" max="10506" width="12.75" style="569" customWidth="1"/>
    <col min="10507" max="10507" width="3.125" style="569" customWidth="1"/>
    <col min="10508" max="10752" width="11.875" style="569"/>
    <col min="10753" max="10753" width="3.125" style="569" customWidth="1"/>
    <col min="10754" max="10754" width="11.625" style="569" customWidth="1"/>
    <col min="10755" max="10755" width="2.875" style="569" customWidth="1"/>
    <col min="10756" max="10756" width="11.625" style="569" customWidth="1"/>
    <col min="10757" max="10757" width="2.875" style="569" customWidth="1"/>
    <col min="10758" max="10758" width="11.625" style="569" customWidth="1"/>
    <col min="10759" max="10759" width="3.125" style="569" customWidth="1"/>
    <col min="10760" max="10760" width="11.625" style="569" customWidth="1"/>
    <col min="10761" max="10761" width="3.125" style="569" customWidth="1"/>
    <col min="10762" max="10762" width="12.75" style="569" customWidth="1"/>
    <col min="10763" max="10763" width="3.125" style="569" customWidth="1"/>
    <col min="10764" max="11008" width="11.875" style="569"/>
    <col min="11009" max="11009" width="3.125" style="569" customWidth="1"/>
    <col min="11010" max="11010" width="11.625" style="569" customWidth="1"/>
    <col min="11011" max="11011" width="2.875" style="569" customWidth="1"/>
    <col min="11012" max="11012" width="11.625" style="569" customWidth="1"/>
    <col min="11013" max="11013" width="2.875" style="569" customWidth="1"/>
    <col min="11014" max="11014" width="11.625" style="569" customWidth="1"/>
    <col min="11015" max="11015" width="3.125" style="569" customWidth="1"/>
    <col min="11016" max="11016" width="11.625" style="569" customWidth="1"/>
    <col min="11017" max="11017" width="3.125" style="569" customWidth="1"/>
    <col min="11018" max="11018" width="12.75" style="569" customWidth="1"/>
    <col min="11019" max="11019" width="3.125" style="569" customWidth="1"/>
    <col min="11020" max="11264" width="11.875" style="569"/>
    <col min="11265" max="11265" width="3.125" style="569" customWidth="1"/>
    <col min="11266" max="11266" width="11.625" style="569" customWidth="1"/>
    <col min="11267" max="11267" width="2.875" style="569" customWidth="1"/>
    <col min="11268" max="11268" width="11.625" style="569" customWidth="1"/>
    <col min="11269" max="11269" width="2.875" style="569" customWidth="1"/>
    <col min="11270" max="11270" width="11.625" style="569" customWidth="1"/>
    <col min="11271" max="11271" width="3.125" style="569" customWidth="1"/>
    <col min="11272" max="11272" width="11.625" style="569" customWidth="1"/>
    <col min="11273" max="11273" width="3.125" style="569" customWidth="1"/>
    <col min="11274" max="11274" width="12.75" style="569" customWidth="1"/>
    <col min="11275" max="11275" width="3.125" style="569" customWidth="1"/>
    <col min="11276" max="11520" width="11.875" style="569"/>
    <col min="11521" max="11521" width="3.125" style="569" customWidth="1"/>
    <col min="11522" max="11522" width="11.625" style="569" customWidth="1"/>
    <col min="11523" max="11523" width="2.875" style="569" customWidth="1"/>
    <col min="11524" max="11524" width="11.625" style="569" customWidth="1"/>
    <col min="11525" max="11525" width="2.875" style="569" customWidth="1"/>
    <col min="11526" max="11526" width="11.625" style="569" customWidth="1"/>
    <col min="11527" max="11527" width="3.125" style="569" customWidth="1"/>
    <col min="11528" max="11528" width="11.625" style="569" customWidth="1"/>
    <col min="11529" max="11529" width="3.125" style="569" customWidth="1"/>
    <col min="11530" max="11530" width="12.75" style="569" customWidth="1"/>
    <col min="11531" max="11531" width="3.125" style="569" customWidth="1"/>
    <col min="11532" max="11776" width="11.875" style="569"/>
    <col min="11777" max="11777" width="3.125" style="569" customWidth="1"/>
    <col min="11778" max="11778" width="11.625" style="569" customWidth="1"/>
    <col min="11779" max="11779" width="2.875" style="569" customWidth="1"/>
    <col min="11780" max="11780" width="11.625" style="569" customWidth="1"/>
    <col min="11781" max="11781" width="2.875" style="569" customWidth="1"/>
    <col min="11782" max="11782" width="11.625" style="569" customWidth="1"/>
    <col min="11783" max="11783" width="3.125" style="569" customWidth="1"/>
    <col min="11784" max="11784" width="11.625" style="569" customWidth="1"/>
    <col min="11785" max="11785" width="3.125" style="569" customWidth="1"/>
    <col min="11786" max="11786" width="12.75" style="569" customWidth="1"/>
    <col min="11787" max="11787" width="3.125" style="569" customWidth="1"/>
    <col min="11788" max="12032" width="11.875" style="569"/>
    <col min="12033" max="12033" width="3.125" style="569" customWidth="1"/>
    <col min="12034" max="12034" width="11.625" style="569" customWidth="1"/>
    <col min="12035" max="12035" width="2.875" style="569" customWidth="1"/>
    <col min="12036" max="12036" width="11.625" style="569" customWidth="1"/>
    <col min="12037" max="12037" width="2.875" style="569" customWidth="1"/>
    <col min="12038" max="12038" width="11.625" style="569" customWidth="1"/>
    <col min="12039" max="12039" width="3.125" style="569" customWidth="1"/>
    <col min="12040" max="12040" width="11.625" style="569" customWidth="1"/>
    <col min="12041" max="12041" width="3.125" style="569" customWidth="1"/>
    <col min="12042" max="12042" width="12.75" style="569" customWidth="1"/>
    <col min="12043" max="12043" width="3.125" style="569" customWidth="1"/>
    <col min="12044" max="12288" width="11.875" style="569"/>
    <col min="12289" max="12289" width="3.125" style="569" customWidth="1"/>
    <col min="12290" max="12290" width="11.625" style="569" customWidth="1"/>
    <col min="12291" max="12291" width="2.875" style="569" customWidth="1"/>
    <col min="12292" max="12292" width="11.625" style="569" customWidth="1"/>
    <col min="12293" max="12293" width="2.875" style="569" customWidth="1"/>
    <col min="12294" max="12294" width="11.625" style="569" customWidth="1"/>
    <col min="12295" max="12295" width="3.125" style="569" customWidth="1"/>
    <col min="12296" max="12296" width="11.625" style="569" customWidth="1"/>
    <col min="12297" max="12297" width="3.125" style="569" customWidth="1"/>
    <col min="12298" max="12298" width="12.75" style="569" customWidth="1"/>
    <col min="12299" max="12299" width="3.125" style="569" customWidth="1"/>
    <col min="12300" max="12544" width="11.875" style="569"/>
    <col min="12545" max="12545" width="3.125" style="569" customWidth="1"/>
    <col min="12546" max="12546" width="11.625" style="569" customWidth="1"/>
    <col min="12547" max="12547" width="2.875" style="569" customWidth="1"/>
    <col min="12548" max="12548" width="11.625" style="569" customWidth="1"/>
    <col min="12549" max="12549" width="2.875" style="569" customWidth="1"/>
    <col min="12550" max="12550" width="11.625" style="569" customWidth="1"/>
    <col min="12551" max="12551" width="3.125" style="569" customWidth="1"/>
    <col min="12552" max="12552" width="11.625" style="569" customWidth="1"/>
    <col min="12553" max="12553" width="3.125" style="569" customWidth="1"/>
    <col min="12554" max="12554" width="12.75" style="569" customWidth="1"/>
    <col min="12555" max="12555" width="3.125" style="569" customWidth="1"/>
    <col min="12556" max="12800" width="11.875" style="569"/>
    <col min="12801" max="12801" width="3.125" style="569" customWidth="1"/>
    <col min="12802" max="12802" width="11.625" style="569" customWidth="1"/>
    <col min="12803" max="12803" width="2.875" style="569" customWidth="1"/>
    <col min="12804" max="12804" width="11.625" style="569" customWidth="1"/>
    <col min="12805" max="12805" width="2.875" style="569" customWidth="1"/>
    <col min="12806" max="12806" width="11.625" style="569" customWidth="1"/>
    <col min="12807" max="12807" width="3.125" style="569" customWidth="1"/>
    <col min="12808" max="12808" width="11.625" style="569" customWidth="1"/>
    <col min="12809" max="12809" width="3.125" style="569" customWidth="1"/>
    <col min="12810" max="12810" width="12.75" style="569" customWidth="1"/>
    <col min="12811" max="12811" width="3.125" style="569" customWidth="1"/>
    <col min="12812" max="13056" width="11.875" style="569"/>
    <col min="13057" max="13057" width="3.125" style="569" customWidth="1"/>
    <col min="13058" max="13058" width="11.625" style="569" customWidth="1"/>
    <col min="13059" max="13059" width="2.875" style="569" customWidth="1"/>
    <col min="13060" max="13060" width="11.625" style="569" customWidth="1"/>
    <col min="13061" max="13061" width="2.875" style="569" customWidth="1"/>
    <col min="13062" max="13062" width="11.625" style="569" customWidth="1"/>
    <col min="13063" max="13063" width="3.125" style="569" customWidth="1"/>
    <col min="13064" max="13064" width="11.625" style="569" customWidth="1"/>
    <col min="13065" max="13065" width="3.125" style="569" customWidth="1"/>
    <col min="13066" max="13066" width="12.75" style="569" customWidth="1"/>
    <col min="13067" max="13067" width="3.125" style="569" customWidth="1"/>
    <col min="13068" max="13312" width="11.875" style="569"/>
    <col min="13313" max="13313" width="3.125" style="569" customWidth="1"/>
    <col min="13314" max="13314" width="11.625" style="569" customWidth="1"/>
    <col min="13315" max="13315" width="2.875" style="569" customWidth="1"/>
    <col min="13316" max="13316" width="11.625" style="569" customWidth="1"/>
    <col min="13317" max="13317" width="2.875" style="569" customWidth="1"/>
    <col min="13318" max="13318" width="11.625" style="569" customWidth="1"/>
    <col min="13319" max="13319" width="3.125" style="569" customWidth="1"/>
    <col min="13320" max="13320" width="11.625" style="569" customWidth="1"/>
    <col min="13321" max="13321" width="3.125" style="569" customWidth="1"/>
    <col min="13322" max="13322" width="12.75" style="569" customWidth="1"/>
    <col min="13323" max="13323" width="3.125" style="569" customWidth="1"/>
    <col min="13324" max="13568" width="11.875" style="569"/>
    <col min="13569" max="13569" width="3.125" style="569" customWidth="1"/>
    <col min="13570" max="13570" width="11.625" style="569" customWidth="1"/>
    <col min="13571" max="13571" width="2.875" style="569" customWidth="1"/>
    <col min="13572" max="13572" width="11.625" style="569" customWidth="1"/>
    <col min="13573" max="13573" width="2.875" style="569" customWidth="1"/>
    <col min="13574" max="13574" width="11.625" style="569" customWidth="1"/>
    <col min="13575" max="13575" width="3.125" style="569" customWidth="1"/>
    <col min="13576" max="13576" width="11.625" style="569" customWidth="1"/>
    <col min="13577" max="13577" width="3.125" style="569" customWidth="1"/>
    <col min="13578" max="13578" width="12.75" style="569" customWidth="1"/>
    <col min="13579" max="13579" width="3.125" style="569" customWidth="1"/>
    <col min="13580" max="13824" width="11.875" style="569"/>
    <col min="13825" max="13825" width="3.125" style="569" customWidth="1"/>
    <col min="13826" max="13826" width="11.625" style="569" customWidth="1"/>
    <col min="13827" max="13827" width="2.875" style="569" customWidth="1"/>
    <col min="13828" max="13828" width="11.625" style="569" customWidth="1"/>
    <col min="13829" max="13829" width="2.875" style="569" customWidth="1"/>
    <col min="13830" max="13830" width="11.625" style="569" customWidth="1"/>
    <col min="13831" max="13831" width="3.125" style="569" customWidth="1"/>
    <col min="13832" max="13832" width="11.625" style="569" customWidth="1"/>
    <col min="13833" max="13833" width="3.125" style="569" customWidth="1"/>
    <col min="13834" max="13834" width="12.75" style="569" customWidth="1"/>
    <col min="13835" max="13835" width="3.125" style="569" customWidth="1"/>
    <col min="13836" max="14080" width="11.875" style="569"/>
    <col min="14081" max="14081" width="3.125" style="569" customWidth="1"/>
    <col min="14082" max="14082" width="11.625" style="569" customWidth="1"/>
    <col min="14083" max="14083" width="2.875" style="569" customWidth="1"/>
    <col min="14084" max="14084" width="11.625" style="569" customWidth="1"/>
    <col min="14085" max="14085" width="2.875" style="569" customWidth="1"/>
    <col min="14086" max="14086" width="11.625" style="569" customWidth="1"/>
    <col min="14087" max="14087" width="3.125" style="569" customWidth="1"/>
    <col min="14088" max="14088" width="11.625" style="569" customWidth="1"/>
    <col min="14089" max="14089" width="3.125" style="569" customWidth="1"/>
    <col min="14090" max="14090" width="12.75" style="569" customWidth="1"/>
    <col min="14091" max="14091" width="3.125" style="569" customWidth="1"/>
    <col min="14092" max="14336" width="11.875" style="569"/>
    <col min="14337" max="14337" width="3.125" style="569" customWidth="1"/>
    <col min="14338" max="14338" width="11.625" style="569" customWidth="1"/>
    <col min="14339" max="14339" width="2.875" style="569" customWidth="1"/>
    <col min="14340" max="14340" width="11.625" style="569" customWidth="1"/>
    <col min="14341" max="14341" width="2.875" style="569" customWidth="1"/>
    <col min="14342" max="14342" width="11.625" style="569" customWidth="1"/>
    <col min="14343" max="14343" width="3.125" style="569" customWidth="1"/>
    <col min="14344" max="14344" width="11.625" style="569" customWidth="1"/>
    <col min="14345" max="14345" width="3.125" style="569" customWidth="1"/>
    <col min="14346" max="14346" width="12.75" style="569" customWidth="1"/>
    <col min="14347" max="14347" width="3.125" style="569" customWidth="1"/>
    <col min="14348" max="14592" width="11.875" style="569"/>
    <col min="14593" max="14593" width="3.125" style="569" customWidth="1"/>
    <col min="14594" max="14594" width="11.625" style="569" customWidth="1"/>
    <col min="14595" max="14595" width="2.875" style="569" customWidth="1"/>
    <col min="14596" max="14596" width="11.625" style="569" customWidth="1"/>
    <col min="14597" max="14597" width="2.875" style="569" customWidth="1"/>
    <col min="14598" max="14598" width="11.625" style="569" customWidth="1"/>
    <col min="14599" max="14599" width="3.125" style="569" customWidth="1"/>
    <col min="14600" max="14600" width="11.625" style="569" customWidth="1"/>
    <col min="14601" max="14601" width="3.125" style="569" customWidth="1"/>
    <col min="14602" max="14602" width="12.75" style="569" customWidth="1"/>
    <col min="14603" max="14603" width="3.125" style="569" customWidth="1"/>
    <col min="14604" max="14848" width="11.875" style="569"/>
    <col min="14849" max="14849" width="3.125" style="569" customWidth="1"/>
    <col min="14850" max="14850" width="11.625" style="569" customWidth="1"/>
    <col min="14851" max="14851" width="2.875" style="569" customWidth="1"/>
    <col min="14852" max="14852" width="11.625" style="569" customWidth="1"/>
    <col min="14853" max="14853" width="2.875" style="569" customWidth="1"/>
    <col min="14854" max="14854" width="11.625" style="569" customWidth="1"/>
    <col min="14855" max="14855" width="3.125" style="569" customWidth="1"/>
    <col min="14856" max="14856" width="11.625" style="569" customWidth="1"/>
    <col min="14857" max="14857" width="3.125" style="569" customWidth="1"/>
    <col min="14858" max="14858" width="12.75" style="569" customWidth="1"/>
    <col min="14859" max="14859" width="3.125" style="569" customWidth="1"/>
    <col min="14860" max="15104" width="11.875" style="569"/>
    <col min="15105" max="15105" width="3.125" style="569" customWidth="1"/>
    <col min="15106" max="15106" width="11.625" style="569" customWidth="1"/>
    <col min="15107" max="15107" width="2.875" style="569" customWidth="1"/>
    <col min="15108" max="15108" width="11.625" style="569" customWidth="1"/>
    <col min="15109" max="15109" width="2.875" style="569" customWidth="1"/>
    <col min="15110" max="15110" width="11.625" style="569" customWidth="1"/>
    <col min="15111" max="15111" width="3.125" style="569" customWidth="1"/>
    <col min="15112" max="15112" width="11.625" style="569" customWidth="1"/>
    <col min="15113" max="15113" width="3.125" style="569" customWidth="1"/>
    <col min="15114" max="15114" width="12.75" style="569" customWidth="1"/>
    <col min="15115" max="15115" width="3.125" style="569" customWidth="1"/>
    <col min="15116" max="15360" width="11.875" style="569"/>
    <col min="15361" max="15361" width="3.125" style="569" customWidth="1"/>
    <col min="15362" max="15362" width="11.625" style="569" customWidth="1"/>
    <col min="15363" max="15363" width="2.875" style="569" customWidth="1"/>
    <col min="15364" max="15364" width="11.625" style="569" customWidth="1"/>
    <col min="15365" max="15365" width="2.875" style="569" customWidth="1"/>
    <col min="15366" max="15366" width="11.625" style="569" customWidth="1"/>
    <col min="15367" max="15367" width="3.125" style="569" customWidth="1"/>
    <col min="15368" max="15368" width="11.625" style="569" customWidth="1"/>
    <col min="15369" max="15369" width="3.125" style="569" customWidth="1"/>
    <col min="15370" max="15370" width="12.75" style="569" customWidth="1"/>
    <col min="15371" max="15371" width="3.125" style="569" customWidth="1"/>
    <col min="15372" max="15616" width="11.875" style="569"/>
    <col min="15617" max="15617" width="3.125" style="569" customWidth="1"/>
    <col min="15618" max="15618" width="11.625" style="569" customWidth="1"/>
    <col min="15619" max="15619" width="2.875" style="569" customWidth="1"/>
    <col min="15620" max="15620" width="11.625" style="569" customWidth="1"/>
    <col min="15621" max="15621" width="2.875" style="569" customWidth="1"/>
    <col min="15622" max="15622" width="11.625" style="569" customWidth="1"/>
    <col min="15623" max="15623" width="3.125" style="569" customWidth="1"/>
    <col min="15624" max="15624" width="11.625" style="569" customWidth="1"/>
    <col min="15625" max="15625" width="3.125" style="569" customWidth="1"/>
    <col min="15626" max="15626" width="12.75" style="569" customWidth="1"/>
    <col min="15627" max="15627" width="3.125" style="569" customWidth="1"/>
    <col min="15628" max="15872" width="11.875" style="569"/>
    <col min="15873" max="15873" width="3.125" style="569" customWidth="1"/>
    <col min="15874" max="15874" width="11.625" style="569" customWidth="1"/>
    <col min="15875" max="15875" width="2.875" style="569" customWidth="1"/>
    <col min="15876" max="15876" width="11.625" style="569" customWidth="1"/>
    <col min="15877" max="15877" width="2.875" style="569" customWidth="1"/>
    <col min="15878" max="15878" width="11.625" style="569" customWidth="1"/>
    <col min="15879" max="15879" width="3.125" style="569" customWidth="1"/>
    <col min="15880" max="15880" width="11.625" style="569" customWidth="1"/>
    <col min="15881" max="15881" width="3.125" style="569" customWidth="1"/>
    <col min="15882" max="15882" width="12.75" style="569" customWidth="1"/>
    <col min="15883" max="15883" width="3.125" style="569" customWidth="1"/>
    <col min="15884" max="16128" width="11.875" style="569"/>
    <col min="16129" max="16129" width="3.125" style="569" customWidth="1"/>
    <col min="16130" max="16130" width="11.625" style="569" customWidth="1"/>
    <col min="16131" max="16131" width="2.875" style="569" customWidth="1"/>
    <col min="16132" max="16132" width="11.625" style="569" customWidth="1"/>
    <col min="16133" max="16133" width="2.875" style="569" customWidth="1"/>
    <col min="16134" max="16134" width="11.625" style="569" customWidth="1"/>
    <col min="16135" max="16135" width="3.125" style="569" customWidth="1"/>
    <col min="16136" max="16136" width="11.625" style="569" customWidth="1"/>
    <col min="16137" max="16137" width="3.125" style="569" customWidth="1"/>
    <col min="16138" max="16138" width="12.75" style="569" customWidth="1"/>
    <col min="16139" max="16139" width="3.125" style="569" customWidth="1"/>
    <col min="16140" max="16384" width="11.875" style="569"/>
  </cols>
  <sheetData>
    <row r="1" spans="1:11" ht="17.25">
      <c r="A1" s="565" t="s">
        <v>283</v>
      </c>
      <c r="B1" s="566"/>
      <c r="C1" s="566"/>
      <c r="D1" s="566"/>
      <c r="E1" s="566"/>
      <c r="F1" s="566"/>
      <c r="G1" s="567"/>
      <c r="H1" s="566"/>
      <c r="I1" s="568" t="s">
        <v>450</v>
      </c>
      <c r="J1" s="874" t="s">
        <v>724</v>
      </c>
      <c r="K1" s="875"/>
    </row>
    <row r="2" spans="1:11" ht="8.1" customHeight="1"/>
    <row r="3" spans="1:11" ht="28.35" customHeight="1">
      <c r="A3" s="1267" t="s">
        <v>282</v>
      </c>
      <c r="B3" s="1268"/>
      <c r="C3" s="1268"/>
      <c r="D3" s="1268"/>
      <c r="E3" s="1268"/>
      <c r="F3" s="1268"/>
      <c r="G3" s="1268"/>
      <c r="H3" s="1268"/>
      <c r="I3" s="1268"/>
      <c r="J3" s="1268"/>
      <c r="K3" s="1268"/>
    </row>
    <row r="4" spans="1:11" ht="28.35" customHeight="1">
      <c r="A4" s="1267" t="s">
        <v>281</v>
      </c>
      <c r="B4" s="1267"/>
      <c r="C4" s="1267"/>
      <c r="D4" s="1267"/>
      <c r="E4" s="1267"/>
      <c r="F4" s="1267"/>
      <c r="G4" s="1267"/>
      <c r="H4" s="1267"/>
      <c r="I4" s="1267"/>
      <c r="J4" s="1267"/>
      <c r="K4" s="1267"/>
    </row>
    <row r="5" spans="1:11" ht="9.9499999999999993" customHeight="1" thickBot="1"/>
    <row r="6" spans="1:11" ht="14.25" thickBot="1">
      <c r="A6" s="1269" t="s">
        <v>173</v>
      </c>
      <c r="B6" s="1270"/>
      <c r="C6" s="1271" t="str">
        <f>表紙!D7</f>
        <v>外科領域</v>
      </c>
      <c r="D6" s="1272"/>
      <c r="E6" s="1273"/>
      <c r="F6" s="570"/>
      <c r="G6" s="570"/>
      <c r="H6" s="570"/>
      <c r="I6" s="570"/>
    </row>
    <row r="7" spans="1:11" ht="28.35" customHeight="1" thickBot="1">
      <c r="A7" s="1250" t="s">
        <v>280</v>
      </c>
      <c r="B7" s="1251"/>
      <c r="C7" s="1274" t="str">
        <f>IF(表紙!D9="","",表紙!D9)</f>
        <v/>
      </c>
      <c r="D7" s="1275"/>
      <c r="E7" s="1275"/>
      <c r="F7" s="1275"/>
      <c r="G7" s="1275"/>
      <c r="H7" s="1275"/>
      <c r="I7" s="1276"/>
    </row>
    <row r="8" spans="1:11" ht="14.25" thickBot="1">
      <c r="A8" s="1250" t="s">
        <v>174</v>
      </c>
      <c r="B8" s="1251"/>
      <c r="C8" s="1252" t="str">
        <f>IF(申請書1!X7="","",申請書1!X7)</f>
        <v/>
      </c>
      <c r="D8" s="1253"/>
      <c r="E8" s="570" t="s">
        <v>161</v>
      </c>
      <c r="F8" s="570"/>
      <c r="G8" s="570"/>
      <c r="H8" s="570"/>
      <c r="I8" s="570"/>
    </row>
    <row r="9" spans="1:11" ht="9.9499999999999993" customHeight="1">
      <c r="A9" s="571"/>
      <c r="B9" s="571"/>
      <c r="C9" s="572"/>
      <c r="D9" s="572"/>
      <c r="E9" s="570"/>
      <c r="F9" s="570"/>
      <c r="G9" s="570"/>
      <c r="H9" s="570"/>
      <c r="I9" s="570"/>
    </row>
    <row r="10" spans="1:11">
      <c r="A10" s="1254" t="s">
        <v>329</v>
      </c>
      <c r="B10" s="1255"/>
      <c r="C10" s="1255"/>
      <c r="D10" s="1255"/>
      <c r="E10" s="1255"/>
      <c r="F10" s="1255"/>
      <c r="G10" s="1255"/>
      <c r="H10" s="1255"/>
      <c r="I10" s="1255"/>
      <c r="J10" s="1255"/>
      <c r="K10" s="1255"/>
    </row>
    <row r="11" spans="1:11" ht="3.95" customHeight="1" thickBot="1"/>
    <row r="12" spans="1:11" ht="28.35" customHeight="1" thickTop="1" thickBot="1">
      <c r="B12" s="589"/>
      <c r="C12" s="569" t="s">
        <v>175</v>
      </c>
    </row>
    <row r="13" spans="1:11" ht="9" customHeight="1" thickTop="1"/>
    <row r="14" spans="1:11">
      <c r="C14" s="573" t="s">
        <v>279</v>
      </c>
      <c r="D14" s="573" t="s">
        <v>176</v>
      </c>
    </row>
    <row r="15" spans="1:11" ht="41.25" thickBot="1">
      <c r="D15" s="574" t="s">
        <v>177</v>
      </c>
      <c r="E15" s="575"/>
      <c r="F15" s="574"/>
      <c r="G15" s="575"/>
      <c r="H15" s="575" t="s">
        <v>273</v>
      </c>
      <c r="J15" s="574" t="s">
        <v>178</v>
      </c>
    </row>
    <row r="16" spans="1:11" ht="15" thickBot="1">
      <c r="D16" s="725" t="str">
        <f>IF(外科領域別紙4!I6="","",外科領域別紙4!I6)</f>
        <v/>
      </c>
      <c r="E16" s="576" t="s">
        <v>175</v>
      </c>
      <c r="F16" s="577" t="s">
        <v>278</v>
      </c>
      <c r="G16" s="576"/>
      <c r="I16" s="578"/>
      <c r="J16" s="702">
        <f>IF(D16="",0,ROUNDDOWN(D16*3,0))</f>
        <v>0</v>
      </c>
      <c r="K16" s="576" t="s">
        <v>175</v>
      </c>
    </row>
    <row r="17" spans="3:11" ht="12" customHeight="1">
      <c r="D17" s="582"/>
      <c r="E17" s="582"/>
      <c r="F17" s="582"/>
      <c r="G17" s="582"/>
      <c r="H17" s="582"/>
      <c r="I17" s="582"/>
      <c r="J17" s="586" t="s">
        <v>186</v>
      </c>
      <c r="K17" s="582"/>
    </row>
    <row r="18" spans="3:11">
      <c r="C18" s="573" t="s">
        <v>277</v>
      </c>
      <c r="D18" s="573" t="s">
        <v>179</v>
      </c>
    </row>
    <row r="19" spans="3:11">
      <c r="D19" s="579" t="s">
        <v>180</v>
      </c>
    </row>
    <row r="20" spans="3:11" ht="41.25" thickBot="1">
      <c r="D20" s="574" t="s">
        <v>672</v>
      </c>
      <c r="E20" s="575"/>
      <c r="F20" s="574"/>
      <c r="H20" s="575" t="s">
        <v>273</v>
      </c>
      <c r="J20" s="574" t="s">
        <v>181</v>
      </c>
    </row>
    <row r="21" spans="3:11" ht="15" thickBot="1">
      <c r="D21" s="590"/>
      <c r="E21" s="576" t="s">
        <v>673</v>
      </c>
      <c r="F21" s="577" t="s">
        <v>276</v>
      </c>
      <c r="G21" s="576"/>
      <c r="I21" s="578"/>
      <c r="J21" s="702">
        <f>D21/500</f>
        <v>0</v>
      </c>
      <c r="K21" s="576" t="s">
        <v>175</v>
      </c>
    </row>
    <row r="22" spans="3:11" ht="12" customHeight="1">
      <c r="D22" s="582"/>
      <c r="E22" s="582"/>
      <c r="F22" s="582"/>
      <c r="G22" s="582"/>
      <c r="H22" s="582"/>
      <c r="I22" s="582"/>
      <c r="J22" s="586" t="s">
        <v>186</v>
      </c>
      <c r="K22" s="582"/>
    </row>
    <row r="23" spans="3:11">
      <c r="C23" s="573" t="s">
        <v>201</v>
      </c>
      <c r="D23" s="573" t="s">
        <v>182</v>
      </c>
    </row>
    <row r="24" spans="3:11">
      <c r="D24" s="569" t="s">
        <v>183</v>
      </c>
    </row>
    <row r="25" spans="3:11" ht="18" customHeight="1" thickBot="1">
      <c r="D25" s="578" t="s">
        <v>184</v>
      </c>
      <c r="E25" s="578"/>
      <c r="F25" s="578" t="s">
        <v>275</v>
      </c>
      <c r="G25" s="578"/>
      <c r="H25" s="578" t="s">
        <v>274</v>
      </c>
      <c r="I25" s="580" t="s">
        <v>273</v>
      </c>
      <c r="J25" s="578" t="s">
        <v>185</v>
      </c>
    </row>
    <row r="26" spans="3:11" ht="15" thickBot="1">
      <c r="D26" s="590"/>
      <c r="E26" s="576" t="s">
        <v>175</v>
      </c>
      <c r="F26" s="590"/>
      <c r="G26" s="576" t="s">
        <v>175</v>
      </c>
      <c r="H26" s="590"/>
      <c r="I26" s="576" t="s">
        <v>175</v>
      </c>
      <c r="J26" s="702">
        <f>(D26+F26+H26)/3</f>
        <v>0</v>
      </c>
      <c r="K26" s="576" t="s">
        <v>175</v>
      </c>
    </row>
    <row r="27" spans="3:11" ht="12" customHeight="1">
      <c r="J27" s="581" t="s">
        <v>186</v>
      </c>
    </row>
    <row r="28" spans="3:11" ht="12" customHeight="1">
      <c r="D28" s="582" t="s">
        <v>187</v>
      </c>
      <c r="E28" s="582"/>
      <c r="F28" s="582"/>
      <c r="G28" s="582"/>
      <c r="H28" s="582"/>
      <c r="I28" s="582"/>
      <c r="J28" s="582"/>
      <c r="K28" s="582"/>
    </row>
    <row r="29" spans="3:11" ht="12" customHeight="1" thickBot="1">
      <c r="D29" s="583" t="s">
        <v>219</v>
      </c>
      <c r="E29" s="583"/>
      <c r="F29" s="583" t="s">
        <v>188</v>
      </c>
      <c r="G29" s="583"/>
      <c r="H29" s="583" t="s">
        <v>189</v>
      </c>
      <c r="I29" s="584" t="s">
        <v>200</v>
      </c>
      <c r="J29" s="583" t="s">
        <v>190</v>
      </c>
      <c r="K29" s="582"/>
    </row>
    <row r="30" spans="3:11" ht="15" customHeight="1" thickBot="1">
      <c r="D30" s="591"/>
      <c r="E30" s="585" t="s">
        <v>175</v>
      </c>
      <c r="F30" s="591"/>
      <c r="G30" s="585" t="s">
        <v>175</v>
      </c>
      <c r="H30" s="591"/>
      <c r="I30" s="585" t="s">
        <v>175</v>
      </c>
      <c r="J30" s="703">
        <f>(D30+F30+H30)/3</f>
        <v>0</v>
      </c>
      <c r="K30" s="585" t="s">
        <v>175</v>
      </c>
    </row>
    <row r="31" spans="3:11" ht="12" customHeight="1">
      <c r="D31" s="582"/>
      <c r="E31" s="582"/>
      <c r="F31" s="582"/>
      <c r="G31" s="582"/>
      <c r="H31" s="582"/>
      <c r="I31" s="582"/>
      <c r="J31" s="586" t="s">
        <v>186</v>
      </c>
      <c r="K31" s="582"/>
    </row>
    <row r="32" spans="3:11" ht="13.5" customHeight="1">
      <c r="C32" s="573" t="s">
        <v>202</v>
      </c>
      <c r="D32" s="573" t="s">
        <v>670</v>
      </c>
      <c r="J32" s="581"/>
    </row>
    <row r="33" spans="2:11" ht="45.6" customHeight="1" thickBot="1">
      <c r="D33" s="574" t="s">
        <v>272</v>
      </c>
      <c r="F33" s="587" t="s">
        <v>675</v>
      </c>
      <c r="H33" s="587" t="s">
        <v>676</v>
      </c>
      <c r="I33" s="584" t="s">
        <v>200</v>
      </c>
      <c r="J33" s="574" t="s">
        <v>671</v>
      </c>
    </row>
    <row r="34" spans="2:11" ht="15" customHeight="1" thickBot="1">
      <c r="D34" s="702">
        <f>IF(J16&lt;J21,J16,J21)</f>
        <v>0</v>
      </c>
      <c r="E34" s="576" t="s">
        <v>175</v>
      </c>
      <c r="F34" s="587" t="s">
        <v>271</v>
      </c>
      <c r="G34" s="569" t="s">
        <v>674</v>
      </c>
      <c r="H34" s="591"/>
      <c r="I34" s="585" t="s">
        <v>175</v>
      </c>
      <c r="J34" s="702">
        <f>D34-F26-H26-H34</f>
        <v>0</v>
      </c>
      <c r="K34" s="576" t="s">
        <v>175</v>
      </c>
    </row>
    <row r="35" spans="2:11" ht="12" customHeight="1">
      <c r="D35" s="577" t="s">
        <v>270</v>
      </c>
      <c r="E35" s="576"/>
      <c r="J35" s="586" t="s">
        <v>186</v>
      </c>
      <c r="K35" s="576"/>
    </row>
    <row r="37" spans="2:11">
      <c r="C37" s="573" t="s">
        <v>269</v>
      </c>
      <c r="D37" s="573" t="s">
        <v>191</v>
      </c>
    </row>
    <row r="38" spans="2:11" ht="14.25" thickBot="1">
      <c r="D38" s="547"/>
      <c r="E38" s="588" t="s">
        <v>677</v>
      </c>
    </row>
    <row r="39" spans="2:11">
      <c r="D39" s="1257" t="s">
        <v>192</v>
      </c>
      <c r="E39" s="1258"/>
      <c r="F39" s="1258"/>
      <c r="G39" s="1258"/>
      <c r="H39" s="1258"/>
      <c r="I39" s="1258"/>
      <c r="J39" s="1259"/>
    </row>
    <row r="40" spans="2:11">
      <c r="D40" s="1260"/>
      <c r="E40" s="1261"/>
      <c r="F40" s="1261"/>
      <c r="G40" s="1261"/>
      <c r="H40" s="1261"/>
      <c r="I40" s="1261"/>
      <c r="J40" s="1262"/>
    </row>
    <row r="41" spans="2:11">
      <c r="D41" s="1260"/>
      <c r="E41" s="1261"/>
      <c r="F41" s="1261"/>
      <c r="G41" s="1261"/>
      <c r="H41" s="1261"/>
      <c r="I41" s="1261"/>
      <c r="J41" s="1262"/>
    </row>
    <row r="42" spans="2:11">
      <c r="D42" s="1263"/>
      <c r="E42" s="1261"/>
      <c r="F42" s="1261"/>
      <c r="G42" s="1261"/>
      <c r="H42" s="1261"/>
      <c r="I42" s="1261"/>
      <c r="J42" s="1262"/>
    </row>
    <row r="43" spans="2:11">
      <c r="D43" s="1263"/>
      <c r="E43" s="1261"/>
      <c r="F43" s="1261"/>
      <c r="G43" s="1261"/>
      <c r="H43" s="1261"/>
      <c r="I43" s="1261"/>
      <c r="J43" s="1262"/>
    </row>
    <row r="44" spans="2:11">
      <c r="D44" s="1263"/>
      <c r="E44" s="1261"/>
      <c r="F44" s="1261"/>
      <c r="G44" s="1261"/>
      <c r="H44" s="1261"/>
      <c r="I44" s="1261"/>
      <c r="J44" s="1262"/>
    </row>
    <row r="45" spans="2:11" ht="14.25" thickBot="1">
      <c r="D45" s="1264"/>
      <c r="E45" s="1265"/>
      <c r="F45" s="1265"/>
      <c r="G45" s="1265"/>
      <c r="H45" s="1265"/>
      <c r="I45" s="1265"/>
      <c r="J45" s="1266"/>
    </row>
    <row r="47" spans="2:11" ht="25.5" customHeight="1">
      <c r="B47" s="1256" t="s">
        <v>330</v>
      </c>
      <c r="C47" s="1177"/>
      <c r="D47" s="1177"/>
      <c r="E47" s="1177"/>
      <c r="F47" s="1177"/>
      <c r="G47" s="1177"/>
      <c r="H47" s="1177"/>
      <c r="I47" s="1177"/>
      <c r="J47" s="1177"/>
    </row>
  </sheetData>
  <sheetProtection password="95F8" sheet="1" objects="1" scenarios="1"/>
  <mergeCells count="13">
    <mergeCell ref="A8:B8"/>
    <mergeCell ref="C8:D8"/>
    <mergeCell ref="A10:K10"/>
    <mergeCell ref="B47:J47"/>
    <mergeCell ref="J1:K1"/>
    <mergeCell ref="D39:J39"/>
    <mergeCell ref="D40:J45"/>
    <mergeCell ref="A3:K3"/>
    <mergeCell ref="A4:K4"/>
    <mergeCell ref="A6:B6"/>
    <mergeCell ref="C6:E6"/>
    <mergeCell ref="A7:B7"/>
    <mergeCell ref="C7:I7"/>
  </mergeCells>
  <phoneticPr fontId="3"/>
  <dataValidations disablePrompts="1" count="1">
    <dataValidation type="list" allowBlank="1" showInputMessage="1" showErrorMessage="1" sqref="D38">
      <formula1>選択_有無</formula1>
    </dataValidation>
  </dataValidations>
  <pageMargins left="0.7" right="0.7" top="0.75" bottom="0.75" header="0.3" footer="0.3"/>
  <pageSetup paperSize="9" orientation="portrait" horizontalDpi="300" verticalDpi="300" r:id="rId1"/>
  <headerFooter>
    <oddHeader>&amp;R&amp;"ヒラギノ角ゴ ProN W3,標準"&amp;12&amp;K000000別紙５</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E48"/>
  <sheetViews>
    <sheetView tabSelected="1" workbookViewId="0"/>
  </sheetViews>
  <sheetFormatPr defaultRowHeight="13.5"/>
  <cols>
    <col min="1" max="1" width="4.625" style="713" customWidth="1"/>
    <col min="2" max="2" width="30.625" style="713" customWidth="1"/>
    <col min="3" max="4" width="4.625" style="713" customWidth="1"/>
    <col min="5" max="16384" width="9" style="713"/>
  </cols>
  <sheetData>
    <row r="2" spans="2:5">
      <c r="B2" s="713" t="s">
        <v>728</v>
      </c>
      <c r="C2" s="713" t="s">
        <v>729</v>
      </c>
    </row>
    <row r="4" spans="2:5">
      <c r="C4" s="714"/>
      <c r="D4" s="713" t="s">
        <v>767</v>
      </c>
    </row>
    <row r="6" spans="2:5">
      <c r="C6" s="713" t="s">
        <v>730</v>
      </c>
    </row>
    <row r="8" spans="2:5">
      <c r="C8" s="715"/>
      <c r="D8" s="713" t="s">
        <v>768</v>
      </c>
    </row>
    <row r="10" spans="2:5">
      <c r="B10" s="713" t="s">
        <v>731</v>
      </c>
      <c r="C10" s="713" t="s">
        <v>732</v>
      </c>
    </row>
    <row r="11" spans="2:5">
      <c r="C11" s="713" t="s">
        <v>733</v>
      </c>
    </row>
    <row r="12" spans="2:5">
      <c r="C12" s="713" t="s">
        <v>734</v>
      </c>
    </row>
    <row r="13" spans="2:5">
      <c r="C13" s="716" t="s">
        <v>747</v>
      </c>
    </row>
    <row r="15" spans="2:5">
      <c r="C15" s="713" t="s">
        <v>735</v>
      </c>
      <c r="E15" s="713" t="s">
        <v>745</v>
      </c>
    </row>
    <row r="17" spans="2:5">
      <c r="C17" s="713" t="s">
        <v>737</v>
      </c>
      <c r="E17" s="713" t="s">
        <v>774</v>
      </c>
    </row>
    <row r="19" spans="2:5">
      <c r="C19" s="713" t="s">
        <v>736</v>
      </c>
      <c r="E19" s="713" t="s">
        <v>748</v>
      </c>
    </row>
    <row r="20" spans="2:5">
      <c r="E20" s="716" t="s">
        <v>751</v>
      </c>
    </row>
    <row r="21" spans="2:5">
      <c r="E21" s="716"/>
    </row>
    <row r="22" spans="2:5">
      <c r="C22" s="713" t="s">
        <v>775</v>
      </c>
      <c r="E22" s="713" t="s">
        <v>776</v>
      </c>
    </row>
    <row r="23" spans="2:5">
      <c r="E23" s="713" t="s">
        <v>777</v>
      </c>
    </row>
    <row r="25" spans="2:5">
      <c r="C25" s="713" t="s">
        <v>781</v>
      </c>
    </row>
    <row r="26" spans="2:5">
      <c r="E26" s="713" t="s">
        <v>782</v>
      </c>
    </row>
    <row r="27" spans="2:5">
      <c r="E27" s="713" t="s">
        <v>783</v>
      </c>
    </row>
    <row r="28" spans="2:5">
      <c r="E28" s="713" t="s">
        <v>784</v>
      </c>
    </row>
    <row r="30" spans="2:5">
      <c r="B30" s="713" t="s">
        <v>738</v>
      </c>
      <c r="C30" s="713" t="s">
        <v>740</v>
      </c>
    </row>
    <row r="31" spans="2:5">
      <c r="B31" s="713" t="s">
        <v>739</v>
      </c>
    </row>
    <row r="32" spans="2:5">
      <c r="C32" s="713" t="s">
        <v>741</v>
      </c>
    </row>
    <row r="33" spans="2:4">
      <c r="C33" s="713" t="s">
        <v>742</v>
      </c>
    </row>
    <row r="34" spans="2:4">
      <c r="C34" s="713" t="s">
        <v>743</v>
      </c>
    </row>
    <row r="36" spans="2:4">
      <c r="C36" s="713" t="s">
        <v>744</v>
      </c>
    </row>
    <row r="37" spans="2:4">
      <c r="C37" s="713" t="s">
        <v>746</v>
      </c>
    </row>
    <row r="38" spans="2:4">
      <c r="C38" s="716" t="s">
        <v>749</v>
      </c>
    </row>
    <row r="39" spans="2:4">
      <c r="C39" s="716" t="s">
        <v>750</v>
      </c>
    </row>
    <row r="41" spans="2:4">
      <c r="B41" s="713" t="s">
        <v>766</v>
      </c>
      <c r="C41" s="713" t="s">
        <v>771</v>
      </c>
    </row>
    <row r="43" spans="2:4">
      <c r="C43" s="719"/>
      <c r="D43" s="713" t="s">
        <v>769</v>
      </c>
    </row>
    <row r="45" spans="2:4">
      <c r="C45" s="720"/>
      <c r="D45" s="713" t="s">
        <v>772</v>
      </c>
    </row>
    <row r="47" spans="2:4">
      <c r="C47" s="718"/>
      <c r="D47" s="713" t="s">
        <v>770</v>
      </c>
    </row>
    <row r="48" spans="2:4">
      <c r="D48" s="713" t="s">
        <v>773</v>
      </c>
    </row>
  </sheetData>
  <sheetProtection password="95F8" sheet="1" objects="1" scenarios="1"/>
  <phoneticPr fontId="3"/>
  <pageMargins left="0.7" right="0.7" top="0.75" bottom="0.75" header="0.3" footer="0.3"/>
  <pageSetup paperSize="9" scale="8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35"/>
  <sheetViews>
    <sheetView showGridLines="0" zoomScaleNormal="100" workbookViewId="0">
      <selection sqref="A1:F1"/>
    </sheetView>
  </sheetViews>
  <sheetFormatPr defaultRowHeight="13.5"/>
  <cols>
    <col min="1" max="1" width="36.625" style="53" customWidth="1"/>
    <col min="2" max="2" width="1.875" style="53" customWidth="1"/>
    <col min="3" max="3" width="0.75" style="53" customWidth="1"/>
    <col min="4" max="4" width="48.875" style="53" customWidth="1"/>
    <col min="5" max="6" width="4.125" style="53" customWidth="1"/>
    <col min="7" max="232" width="9" style="53"/>
    <col min="233" max="233" width="0.75" style="53" customWidth="1"/>
    <col min="234" max="234" width="51.125" style="53" customWidth="1"/>
    <col min="235" max="235" width="1.875" style="53" customWidth="1"/>
    <col min="236" max="236" width="0.75" style="53" customWidth="1"/>
    <col min="237" max="237" width="68" style="53" customWidth="1"/>
    <col min="238" max="239" width="5.625" style="53" customWidth="1"/>
    <col min="240" max="488" width="9" style="53"/>
    <col min="489" max="489" width="0.75" style="53" customWidth="1"/>
    <col min="490" max="490" width="51.125" style="53" customWidth="1"/>
    <col min="491" max="491" width="1.875" style="53" customWidth="1"/>
    <col min="492" max="492" width="0.75" style="53" customWidth="1"/>
    <col min="493" max="493" width="68" style="53" customWidth="1"/>
    <col min="494" max="495" width="5.625" style="53" customWidth="1"/>
    <col min="496" max="744" width="9" style="53"/>
    <col min="745" max="745" width="0.75" style="53" customWidth="1"/>
    <col min="746" max="746" width="51.125" style="53" customWidth="1"/>
    <col min="747" max="747" width="1.875" style="53" customWidth="1"/>
    <col min="748" max="748" width="0.75" style="53" customWidth="1"/>
    <col min="749" max="749" width="68" style="53" customWidth="1"/>
    <col min="750" max="751" width="5.625" style="53" customWidth="1"/>
    <col min="752" max="1000" width="9" style="53"/>
    <col min="1001" max="1001" width="0.75" style="53" customWidth="1"/>
    <col min="1002" max="1002" width="51.125" style="53" customWidth="1"/>
    <col min="1003" max="1003" width="1.875" style="53" customWidth="1"/>
    <col min="1004" max="1004" width="0.75" style="53" customWidth="1"/>
    <col min="1005" max="1005" width="68" style="53" customWidth="1"/>
    <col min="1006" max="1007" width="5.625" style="53" customWidth="1"/>
    <col min="1008" max="1256" width="9" style="53"/>
    <col min="1257" max="1257" width="0.75" style="53" customWidth="1"/>
    <col min="1258" max="1258" width="51.125" style="53" customWidth="1"/>
    <col min="1259" max="1259" width="1.875" style="53" customWidth="1"/>
    <col min="1260" max="1260" width="0.75" style="53" customWidth="1"/>
    <col min="1261" max="1261" width="68" style="53" customWidth="1"/>
    <col min="1262" max="1263" width="5.625" style="53" customWidth="1"/>
    <col min="1264" max="1512" width="9" style="53"/>
    <col min="1513" max="1513" width="0.75" style="53" customWidth="1"/>
    <col min="1514" max="1514" width="51.125" style="53" customWidth="1"/>
    <col min="1515" max="1515" width="1.875" style="53" customWidth="1"/>
    <col min="1516" max="1516" width="0.75" style="53" customWidth="1"/>
    <col min="1517" max="1517" width="68" style="53" customWidth="1"/>
    <col min="1518" max="1519" width="5.625" style="53" customWidth="1"/>
    <col min="1520" max="1768" width="9" style="53"/>
    <col min="1769" max="1769" width="0.75" style="53" customWidth="1"/>
    <col min="1770" max="1770" width="51.125" style="53" customWidth="1"/>
    <col min="1771" max="1771" width="1.875" style="53" customWidth="1"/>
    <col min="1772" max="1772" width="0.75" style="53" customWidth="1"/>
    <col min="1773" max="1773" width="68" style="53" customWidth="1"/>
    <col min="1774" max="1775" width="5.625" style="53" customWidth="1"/>
    <col min="1776" max="2024" width="9" style="53"/>
    <col min="2025" max="2025" width="0.75" style="53" customWidth="1"/>
    <col min="2026" max="2026" width="51.125" style="53" customWidth="1"/>
    <col min="2027" max="2027" width="1.875" style="53" customWidth="1"/>
    <col min="2028" max="2028" width="0.75" style="53" customWidth="1"/>
    <col min="2029" max="2029" width="68" style="53" customWidth="1"/>
    <col min="2030" max="2031" width="5.625" style="53" customWidth="1"/>
    <col min="2032" max="2280" width="9" style="53"/>
    <col min="2281" max="2281" width="0.75" style="53" customWidth="1"/>
    <col min="2282" max="2282" width="51.125" style="53" customWidth="1"/>
    <col min="2283" max="2283" width="1.875" style="53" customWidth="1"/>
    <col min="2284" max="2284" width="0.75" style="53" customWidth="1"/>
    <col min="2285" max="2285" width="68" style="53" customWidth="1"/>
    <col min="2286" max="2287" width="5.625" style="53" customWidth="1"/>
    <col min="2288" max="2536" width="9" style="53"/>
    <col min="2537" max="2537" width="0.75" style="53" customWidth="1"/>
    <col min="2538" max="2538" width="51.125" style="53" customWidth="1"/>
    <col min="2539" max="2539" width="1.875" style="53" customWidth="1"/>
    <col min="2540" max="2540" width="0.75" style="53" customWidth="1"/>
    <col min="2541" max="2541" width="68" style="53" customWidth="1"/>
    <col min="2542" max="2543" width="5.625" style="53" customWidth="1"/>
    <col min="2544" max="2792" width="9" style="53"/>
    <col min="2793" max="2793" width="0.75" style="53" customWidth="1"/>
    <col min="2794" max="2794" width="51.125" style="53" customWidth="1"/>
    <col min="2795" max="2795" width="1.875" style="53" customWidth="1"/>
    <col min="2796" max="2796" width="0.75" style="53" customWidth="1"/>
    <col min="2797" max="2797" width="68" style="53" customWidth="1"/>
    <col min="2798" max="2799" width="5.625" style="53" customWidth="1"/>
    <col min="2800" max="3048" width="9" style="53"/>
    <col min="3049" max="3049" width="0.75" style="53" customWidth="1"/>
    <col min="3050" max="3050" width="51.125" style="53" customWidth="1"/>
    <col min="3051" max="3051" width="1.875" style="53" customWidth="1"/>
    <col min="3052" max="3052" width="0.75" style="53" customWidth="1"/>
    <col min="3053" max="3053" width="68" style="53" customWidth="1"/>
    <col min="3054" max="3055" width="5.625" style="53" customWidth="1"/>
    <col min="3056" max="3304" width="9" style="53"/>
    <col min="3305" max="3305" width="0.75" style="53" customWidth="1"/>
    <col min="3306" max="3306" width="51.125" style="53" customWidth="1"/>
    <col min="3307" max="3307" width="1.875" style="53" customWidth="1"/>
    <col min="3308" max="3308" width="0.75" style="53" customWidth="1"/>
    <col min="3309" max="3309" width="68" style="53" customWidth="1"/>
    <col min="3310" max="3311" width="5.625" style="53" customWidth="1"/>
    <col min="3312" max="3560" width="9" style="53"/>
    <col min="3561" max="3561" width="0.75" style="53" customWidth="1"/>
    <col min="3562" max="3562" width="51.125" style="53" customWidth="1"/>
    <col min="3563" max="3563" width="1.875" style="53" customWidth="1"/>
    <col min="3564" max="3564" width="0.75" style="53" customWidth="1"/>
    <col min="3565" max="3565" width="68" style="53" customWidth="1"/>
    <col min="3566" max="3567" width="5.625" style="53" customWidth="1"/>
    <col min="3568" max="3816" width="9" style="53"/>
    <col min="3817" max="3817" width="0.75" style="53" customWidth="1"/>
    <col min="3818" max="3818" width="51.125" style="53" customWidth="1"/>
    <col min="3819" max="3819" width="1.875" style="53" customWidth="1"/>
    <col min="3820" max="3820" width="0.75" style="53" customWidth="1"/>
    <col min="3821" max="3821" width="68" style="53" customWidth="1"/>
    <col min="3822" max="3823" width="5.625" style="53" customWidth="1"/>
    <col min="3824" max="4072" width="9" style="53"/>
    <col min="4073" max="4073" width="0.75" style="53" customWidth="1"/>
    <col min="4074" max="4074" width="51.125" style="53" customWidth="1"/>
    <col min="4075" max="4075" width="1.875" style="53" customWidth="1"/>
    <col min="4076" max="4076" width="0.75" style="53" customWidth="1"/>
    <col min="4077" max="4077" width="68" style="53" customWidth="1"/>
    <col min="4078" max="4079" width="5.625" style="53" customWidth="1"/>
    <col min="4080" max="4328" width="9" style="53"/>
    <col min="4329" max="4329" width="0.75" style="53" customWidth="1"/>
    <col min="4330" max="4330" width="51.125" style="53" customWidth="1"/>
    <col min="4331" max="4331" width="1.875" style="53" customWidth="1"/>
    <col min="4332" max="4332" width="0.75" style="53" customWidth="1"/>
    <col min="4333" max="4333" width="68" style="53" customWidth="1"/>
    <col min="4334" max="4335" width="5.625" style="53" customWidth="1"/>
    <col min="4336" max="4584" width="9" style="53"/>
    <col min="4585" max="4585" width="0.75" style="53" customWidth="1"/>
    <col min="4586" max="4586" width="51.125" style="53" customWidth="1"/>
    <col min="4587" max="4587" width="1.875" style="53" customWidth="1"/>
    <col min="4588" max="4588" width="0.75" style="53" customWidth="1"/>
    <col min="4589" max="4589" width="68" style="53" customWidth="1"/>
    <col min="4590" max="4591" width="5.625" style="53" customWidth="1"/>
    <col min="4592" max="4840" width="9" style="53"/>
    <col min="4841" max="4841" width="0.75" style="53" customWidth="1"/>
    <col min="4842" max="4842" width="51.125" style="53" customWidth="1"/>
    <col min="4843" max="4843" width="1.875" style="53" customWidth="1"/>
    <col min="4844" max="4844" width="0.75" style="53" customWidth="1"/>
    <col min="4845" max="4845" width="68" style="53" customWidth="1"/>
    <col min="4846" max="4847" width="5.625" style="53" customWidth="1"/>
    <col min="4848" max="5096" width="9" style="53"/>
    <col min="5097" max="5097" width="0.75" style="53" customWidth="1"/>
    <col min="5098" max="5098" width="51.125" style="53" customWidth="1"/>
    <col min="5099" max="5099" width="1.875" style="53" customWidth="1"/>
    <col min="5100" max="5100" width="0.75" style="53" customWidth="1"/>
    <col min="5101" max="5101" width="68" style="53" customWidth="1"/>
    <col min="5102" max="5103" width="5.625" style="53" customWidth="1"/>
    <col min="5104" max="5352" width="9" style="53"/>
    <col min="5353" max="5353" width="0.75" style="53" customWidth="1"/>
    <col min="5354" max="5354" width="51.125" style="53" customWidth="1"/>
    <col min="5355" max="5355" width="1.875" style="53" customWidth="1"/>
    <col min="5356" max="5356" width="0.75" style="53" customWidth="1"/>
    <col min="5357" max="5357" width="68" style="53" customWidth="1"/>
    <col min="5358" max="5359" width="5.625" style="53" customWidth="1"/>
    <col min="5360" max="5608" width="9" style="53"/>
    <col min="5609" max="5609" width="0.75" style="53" customWidth="1"/>
    <col min="5610" max="5610" width="51.125" style="53" customWidth="1"/>
    <col min="5611" max="5611" width="1.875" style="53" customWidth="1"/>
    <col min="5612" max="5612" width="0.75" style="53" customWidth="1"/>
    <col min="5613" max="5613" width="68" style="53" customWidth="1"/>
    <col min="5614" max="5615" width="5.625" style="53" customWidth="1"/>
    <col min="5616" max="5864" width="9" style="53"/>
    <col min="5865" max="5865" width="0.75" style="53" customWidth="1"/>
    <col min="5866" max="5866" width="51.125" style="53" customWidth="1"/>
    <col min="5867" max="5867" width="1.875" style="53" customWidth="1"/>
    <col min="5868" max="5868" width="0.75" style="53" customWidth="1"/>
    <col min="5869" max="5869" width="68" style="53" customWidth="1"/>
    <col min="5870" max="5871" width="5.625" style="53" customWidth="1"/>
    <col min="5872" max="6120" width="9" style="53"/>
    <col min="6121" max="6121" width="0.75" style="53" customWidth="1"/>
    <col min="6122" max="6122" width="51.125" style="53" customWidth="1"/>
    <col min="6123" max="6123" width="1.875" style="53" customWidth="1"/>
    <col min="6124" max="6124" width="0.75" style="53" customWidth="1"/>
    <col min="6125" max="6125" width="68" style="53" customWidth="1"/>
    <col min="6126" max="6127" width="5.625" style="53" customWidth="1"/>
    <col min="6128" max="6376" width="9" style="53"/>
    <col min="6377" max="6377" width="0.75" style="53" customWidth="1"/>
    <col min="6378" max="6378" width="51.125" style="53" customWidth="1"/>
    <col min="6379" max="6379" width="1.875" style="53" customWidth="1"/>
    <col min="6380" max="6380" width="0.75" style="53" customWidth="1"/>
    <col min="6381" max="6381" width="68" style="53" customWidth="1"/>
    <col min="6382" max="6383" width="5.625" style="53" customWidth="1"/>
    <col min="6384" max="6632" width="9" style="53"/>
    <col min="6633" max="6633" width="0.75" style="53" customWidth="1"/>
    <col min="6634" max="6634" width="51.125" style="53" customWidth="1"/>
    <col min="6635" max="6635" width="1.875" style="53" customWidth="1"/>
    <col min="6636" max="6636" width="0.75" style="53" customWidth="1"/>
    <col min="6637" max="6637" width="68" style="53" customWidth="1"/>
    <col min="6638" max="6639" width="5.625" style="53" customWidth="1"/>
    <col min="6640" max="6888" width="9" style="53"/>
    <col min="6889" max="6889" width="0.75" style="53" customWidth="1"/>
    <col min="6890" max="6890" width="51.125" style="53" customWidth="1"/>
    <col min="6891" max="6891" width="1.875" style="53" customWidth="1"/>
    <col min="6892" max="6892" width="0.75" style="53" customWidth="1"/>
    <col min="6893" max="6893" width="68" style="53" customWidth="1"/>
    <col min="6894" max="6895" width="5.625" style="53" customWidth="1"/>
    <col min="6896" max="7144" width="9" style="53"/>
    <col min="7145" max="7145" width="0.75" style="53" customWidth="1"/>
    <col min="7146" max="7146" width="51.125" style="53" customWidth="1"/>
    <col min="7147" max="7147" width="1.875" style="53" customWidth="1"/>
    <col min="7148" max="7148" width="0.75" style="53" customWidth="1"/>
    <col min="7149" max="7149" width="68" style="53" customWidth="1"/>
    <col min="7150" max="7151" width="5.625" style="53" customWidth="1"/>
    <col min="7152" max="7400" width="9" style="53"/>
    <col min="7401" max="7401" width="0.75" style="53" customWidth="1"/>
    <col min="7402" max="7402" width="51.125" style="53" customWidth="1"/>
    <col min="7403" max="7403" width="1.875" style="53" customWidth="1"/>
    <col min="7404" max="7404" width="0.75" style="53" customWidth="1"/>
    <col min="7405" max="7405" width="68" style="53" customWidth="1"/>
    <col min="7406" max="7407" width="5.625" style="53" customWidth="1"/>
    <col min="7408" max="7656" width="9" style="53"/>
    <col min="7657" max="7657" width="0.75" style="53" customWidth="1"/>
    <col min="7658" max="7658" width="51.125" style="53" customWidth="1"/>
    <col min="7659" max="7659" width="1.875" style="53" customWidth="1"/>
    <col min="7660" max="7660" width="0.75" style="53" customWidth="1"/>
    <col min="7661" max="7661" width="68" style="53" customWidth="1"/>
    <col min="7662" max="7663" width="5.625" style="53" customWidth="1"/>
    <col min="7664" max="7912" width="9" style="53"/>
    <col min="7913" max="7913" width="0.75" style="53" customWidth="1"/>
    <col min="7914" max="7914" width="51.125" style="53" customWidth="1"/>
    <col min="7915" max="7915" width="1.875" style="53" customWidth="1"/>
    <col min="7916" max="7916" width="0.75" style="53" customWidth="1"/>
    <col min="7917" max="7917" width="68" style="53" customWidth="1"/>
    <col min="7918" max="7919" width="5.625" style="53" customWidth="1"/>
    <col min="7920" max="8168" width="9" style="53"/>
    <col min="8169" max="8169" width="0.75" style="53" customWidth="1"/>
    <col min="8170" max="8170" width="51.125" style="53" customWidth="1"/>
    <col min="8171" max="8171" width="1.875" style="53" customWidth="1"/>
    <col min="8172" max="8172" width="0.75" style="53" customWidth="1"/>
    <col min="8173" max="8173" width="68" style="53" customWidth="1"/>
    <col min="8174" max="8175" width="5.625" style="53" customWidth="1"/>
    <col min="8176" max="8424" width="9" style="53"/>
    <col min="8425" max="8425" width="0.75" style="53" customWidth="1"/>
    <col min="8426" max="8426" width="51.125" style="53" customWidth="1"/>
    <col min="8427" max="8427" width="1.875" style="53" customWidth="1"/>
    <col min="8428" max="8428" width="0.75" style="53" customWidth="1"/>
    <col min="8429" max="8429" width="68" style="53" customWidth="1"/>
    <col min="8430" max="8431" width="5.625" style="53" customWidth="1"/>
    <col min="8432" max="8680" width="9" style="53"/>
    <col min="8681" max="8681" width="0.75" style="53" customWidth="1"/>
    <col min="8682" max="8682" width="51.125" style="53" customWidth="1"/>
    <col min="8683" max="8683" width="1.875" style="53" customWidth="1"/>
    <col min="8684" max="8684" width="0.75" style="53" customWidth="1"/>
    <col min="8685" max="8685" width="68" style="53" customWidth="1"/>
    <col min="8686" max="8687" width="5.625" style="53" customWidth="1"/>
    <col min="8688" max="8936" width="9" style="53"/>
    <col min="8937" max="8937" width="0.75" style="53" customWidth="1"/>
    <col min="8938" max="8938" width="51.125" style="53" customWidth="1"/>
    <col min="8939" max="8939" width="1.875" style="53" customWidth="1"/>
    <col min="8940" max="8940" width="0.75" style="53" customWidth="1"/>
    <col min="8941" max="8941" width="68" style="53" customWidth="1"/>
    <col min="8942" max="8943" width="5.625" style="53" customWidth="1"/>
    <col min="8944" max="9192" width="9" style="53"/>
    <col min="9193" max="9193" width="0.75" style="53" customWidth="1"/>
    <col min="9194" max="9194" width="51.125" style="53" customWidth="1"/>
    <col min="9195" max="9195" width="1.875" style="53" customWidth="1"/>
    <col min="9196" max="9196" width="0.75" style="53" customWidth="1"/>
    <col min="9197" max="9197" width="68" style="53" customWidth="1"/>
    <col min="9198" max="9199" width="5.625" style="53" customWidth="1"/>
    <col min="9200" max="9448" width="9" style="53"/>
    <col min="9449" max="9449" width="0.75" style="53" customWidth="1"/>
    <col min="9450" max="9450" width="51.125" style="53" customWidth="1"/>
    <col min="9451" max="9451" width="1.875" style="53" customWidth="1"/>
    <col min="9452" max="9452" width="0.75" style="53" customWidth="1"/>
    <col min="9453" max="9453" width="68" style="53" customWidth="1"/>
    <col min="9454" max="9455" width="5.625" style="53" customWidth="1"/>
    <col min="9456" max="9704" width="9" style="53"/>
    <col min="9705" max="9705" width="0.75" style="53" customWidth="1"/>
    <col min="9706" max="9706" width="51.125" style="53" customWidth="1"/>
    <col min="9707" max="9707" width="1.875" style="53" customWidth="1"/>
    <col min="9708" max="9708" width="0.75" style="53" customWidth="1"/>
    <col min="9709" max="9709" width="68" style="53" customWidth="1"/>
    <col min="9710" max="9711" width="5.625" style="53" customWidth="1"/>
    <col min="9712" max="9960" width="9" style="53"/>
    <col min="9961" max="9961" width="0.75" style="53" customWidth="1"/>
    <col min="9962" max="9962" width="51.125" style="53" customWidth="1"/>
    <col min="9963" max="9963" width="1.875" style="53" customWidth="1"/>
    <col min="9964" max="9964" width="0.75" style="53" customWidth="1"/>
    <col min="9965" max="9965" width="68" style="53" customWidth="1"/>
    <col min="9966" max="9967" width="5.625" style="53" customWidth="1"/>
    <col min="9968" max="10216" width="9" style="53"/>
    <col min="10217" max="10217" width="0.75" style="53" customWidth="1"/>
    <col min="10218" max="10218" width="51.125" style="53" customWidth="1"/>
    <col min="10219" max="10219" width="1.875" style="53" customWidth="1"/>
    <col min="10220" max="10220" width="0.75" style="53" customWidth="1"/>
    <col min="10221" max="10221" width="68" style="53" customWidth="1"/>
    <col min="10222" max="10223" width="5.625" style="53" customWidth="1"/>
    <col min="10224" max="10472" width="9" style="53"/>
    <col min="10473" max="10473" width="0.75" style="53" customWidth="1"/>
    <col min="10474" max="10474" width="51.125" style="53" customWidth="1"/>
    <col min="10475" max="10475" width="1.875" style="53" customWidth="1"/>
    <col min="10476" max="10476" width="0.75" style="53" customWidth="1"/>
    <col min="10477" max="10477" width="68" style="53" customWidth="1"/>
    <col min="10478" max="10479" width="5.625" style="53" customWidth="1"/>
    <col min="10480" max="10728" width="9" style="53"/>
    <col min="10729" max="10729" width="0.75" style="53" customWidth="1"/>
    <col min="10730" max="10730" width="51.125" style="53" customWidth="1"/>
    <col min="10731" max="10731" width="1.875" style="53" customWidth="1"/>
    <col min="10732" max="10732" width="0.75" style="53" customWidth="1"/>
    <col min="10733" max="10733" width="68" style="53" customWidth="1"/>
    <col min="10734" max="10735" width="5.625" style="53" customWidth="1"/>
    <col min="10736" max="10984" width="9" style="53"/>
    <col min="10985" max="10985" width="0.75" style="53" customWidth="1"/>
    <col min="10986" max="10986" width="51.125" style="53" customWidth="1"/>
    <col min="10987" max="10987" width="1.875" style="53" customWidth="1"/>
    <col min="10988" max="10988" width="0.75" style="53" customWidth="1"/>
    <col min="10989" max="10989" width="68" style="53" customWidth="1"/>
    <col min="10990" max="10991" width="5.625" style="53" customWidth="1"/>
    <col min="10992" max="11240" width="9" style="53"/>
    <col min="11241" max="11241" width="0.75" style="53" customWidth="1"/>
    <col min="11242" max="11242" width="51.125" style="53" customWidth="1"/>
    <col min="11243" max="11243" width="1.875" style="53" customWidth="1"/>
    <col min="11244" max="11244" width="0.75" style="53" customWidth="1"/>
    <col min="11245" max="11245" width="68" style="53" customWidth="1"/>
    <col min="11246" max="11247" width="5.625" style="53" customWidth="1"/>
    <col min="11248" max="11496" width="9" style="53"/>
    <col min="11497" max="11497" width="0.75" style="53" customWidth="1"/>
    <col min="11498" max="11498" width="51.125" style="53" customWidth="1"/>
    <col min="11499" max="11499" width="1.875" style="53" customWidth="1"/>
    <col min="11500" max="11500" width="0.75" style="53" customWidth="1"/>
    <col min="11501" max="11501" width="68" style="53" customWidth="1"/>
    <col min="11502" max="11503" width="5.625" style="53" customWidth="1"/>
    <col min="11504" max="11752" width="9" style="53"/>
    <col min="11753" max="11753" width="0.75" style="53" customWidth="1"/>
    <col min="11754" max="11754" width="51.125" style="53" customWidth="1"/>
    <col min="11755" max="11755" width="1.875" style="53" customWidth="1"/>
    <col min="11756" max="11756" width="0.75" style="53" customWidth="1"/>
    <col min="11757" max="11757" width="68" style="53" customWidth="1"/>
    <col min="11758" max="11759" width="5.625" style="53" customWidth="1"/>
    <col min="11760" max="12008" width="9" style="53"/>
    <col min="12009" max="12009" width="0.75" style="53" customWidth="1"/>
    <col min="12010" max="12010" width="51.125" style="53" customWidth="1"/>
    <col min="12011" max="12011" width="1.875" style="53" customWidth="1"/>
    <col min="12012" max="12012" width="0.75" style="53" customWidth="1"/>
    <col min="12013" max="12013" width="68" style="53" customWidth="1"/>
    <col min="12014" max="12015" width="5.625" style="53" customWidth="1"/>
    <col min="12016" max="12264" width="9" style="53"/>
    <col min="12265" max="12265" width="0.75" style="53" customWidth="1"/>
    <col min="12266" max="12266" width="51.125" style="53" customWidth="1"/>
    <col min="12267" max="12267" width="1.875" style="53" customWidth="1"/>
    <col min="12268" max="12268" width="0.75" style="53" customWidth="1"/>
    <col min="12269" max="12269" width="68" style="53" customWidth="1"/>
    <col min="12270" max="12271" width="5.625" style="53" customWidth="1"/>
    <col min="12272" max="12520" width="9" style="53"/>
    <col min="12521" max="12521" width="0.75" style="53" customWidth="1"/>
    <col min="12522" max="12522" width="51.125" style="53" customWidth="1"/>
    <col min="12523" max="12523" width="1.875" style="53" customWidth="1"/>
    <col min="12524" max="12524" width="0.75" style="53" customWidth="1"/>
    <col min="12525" max="12525" width="68" style="53" customWidth="1"/>
    <col min="12526" max="12527" width="5.625" style="53" customWidth="1"/>
    <col min="12528" max="12776" width="9" style="53"/>
    <col min="12777" max="12777" width="0.75" style="53" customWidth="1"/>
    <col min="12778" max="12778" width="51.125" style="53" customWidth="1"/>
    <col min="12779" max="12779" width="1.875" style="53" customWidth="1"/>
    <col min="12780" max="12780" width="0.75" style="53" customWidth="1"/>
    <col min="12781" max="12781" width="68" style="53" customWidth="1"/>
    <col min="12782" max="12783" width="5.625" style="53" customWidth="1"/>
    <col min="12784" max="13032" width="9" style="53"/>
    <col min="13033" max="13033" width="0.75" style="53" customWidth="1"/>
    <col min="13034" max="13034" width="51.125" style="53" customWidth="1"/>
    <col min="13035" max="13035" width="1.875" style="53" customWidth="1"/>
    <col min="13036" max="13036" width="0.75" style="53" customWidth="1"/>
    <col min="13037" max="13037" width="68" style="53" customWidth="1"/>
    <col min="13038" max="13039" width="5.625" style="53" customWidth="1"/>
    <col min="13040" max="13288" width="9" style="53"/>
    <col min="13289" max="13289" width="0.75" style="53" customWidth="1"/>
    <col min="13290" max="13290" width="51.125" style="53" customWidth="1"/>
    <col min="13291" max="13291" width="1.875" style="53" customWidth="1"/>
    <col min="13292" max="13292" width="0.75" style="53" customWidth="1"/>
    <col min="13293" max="13293" width="68" style="53" customWidth="1"/>
    <col min="13294" max="13295" width="5.625" style="53" customWidth="1"/>
    <col min="13296" max="13544" width="9" style="53"/>
    <col min="13545" max="13545" width="0.75" style="53" customWidth="1"/>
    <col min="13546" max="13546" width="51.125" style="53" customWidth="1"/>
    <col min="13547" max="13547" width="1.875" style="53" customWidth="1"/>
    <col min="13548" max="13548" width="0.75" style="53" customWidth="1"/>
    <col min="13549" max="13549" width="68" style="53" customWidth="1"/>
    <col min="13550" max="13551" width="5.625" style="53" customWidth="1"/>
    <col min="13552" max="13800" width="9" style="53"/>
    <col min="13801" max="13801" width="0.75" style="53" customWidth="1"/>
    <col min="13802" max="13802" width="51.125" style="53" customWidth="1"/>
    <col min="13803" max="13803" width="1.875" style="53" customWidth="1"/>
    <col min="13804" max="13804" width="0.75" style="53" customWidth="1"/>
    <col min="13805" max="13805" width="68" style="53" customWidth="1"/>
    <col min="13806" max="13807" width="5.625" style="53" customWidth="1"/>
    <col min="13808" max="14056" width="9" style="53"/>
    <col min="14057" max="14057" width="0.75" style="53" customWidth="1"/>
    <col min="14058" max="14058" width="51.125" style="53" customWidth="1"/>
    <col min="14059" max="14059" width="1.875" style="53" customWidth="1"/>
    <col min="14060" max="14060" width="0.75" style="53" customWidth="1"/>
    <col min="14061" max="14061" width="68" style="53" customWidth="1"/>
    <col min="14062" max="14063" width="5.625" style="53" customWidth="1"/>
    <col min="14064" max="14312" width="9" style="53"/>
    <col min="14313" max="14313" width="0.75" style="53" customWidth="1"/>
    <col min="14314" max="14314" width="51.125" style="53" customWidth="1"/>
    <col min="14315" max="14315" width="1.875" style="53" customWidth="1"/>
    <col min="14316" max="14316" width="0.75" style="53" customWidth="1"/>
    <col min="14317" max="14317" width="68" style="53" customWidth="1"/>
    <col min="14318" max="14319" width="5.625" style="53" customWidth="1"/>
    <col min="14320" max="14568" width="9" style="53"/>
    <col min="14569" max="14569" width="0.75" style="53" customWidth="1"/>
    <col min="14570" max="14570" width="51.125" style="53" customWidth="1"/>
    <col min="14571" max="14571" width="1.875" style="53" customWidth="1"/>
    <col min="14572" max="14572" width="0.75" style="53" customWidth="1"/>
    <col min="14573" max="14573" width="68" style="53" customWidth="1"/>
    <col min="14574" max="14575" width="5.625" style="53" customWidth="1"/>
    <col min="14576" max="14824" width="9" style="53"/>
    <col min="14825" max="14825" width="0.75" style="53" customWidth="1"/>
    <col min="14826" max="14826" width="51.125" style="53" customWidth="1"/>
    <col min="14827" max="14827" width="1.875" style="53" customWidth="1"/>
    <col min="14828" max="14828" width="0.75" style="53" customWidth="1"/>
    <col min="14829" max="14829" width="68" style="53" customWidth="1"/>
    <col min="14830" max="14831" width="5.625" style="53" customWidth="1"/>
    <col min="14832" max="15080" width="9" style="53"/>
    <col min="15081" max="15081" width="0.75" style="53" customWidth="1"/>
    <col min="15082" max="15082" width="51.125" style="53" customWidth="1"/>
    <col min="15083" max="15083" width="1.875" style="53" customWidth="1"/>
    <col min="15084" max="15084" width="0.75" style="53" customWidth="1"/>
    <col min="15085" max="15085" width="68" style="53" customWidth="1"/>
    <col min="15086" max="15087" width="5.625" style="53" customWidth="1"/>
    <col min="15088" max="15336" width="9" style="53"/>
    <col min="15337" max="15337" width="0.75" style="53" customWidth="1"/>
    <col min="15338" max="15338" width="51.125" style="53" customWidth="1"/>
    <col min="15339" max="15339" width="1.875" style="53" customWidth="1"/>
    <col min="15340" max="15340" width="0.75" style="53" customWidth="1"/>
    <col min="15341" max="15341" width="68" style="53" customWidth="1"/>
    <col min="15342" max="15343" width="5.625" style="53" customWidth="1"/>
    <col min="15344" max="15592" width="9" style="53"/>
    <col min="15593" max="15593" width="0.75" style="53" customWidth="1"/>
    <col min="15594" max="15594" width="51.125" style="53" customWidth="1"/>
    <col min="15595" max="15595" width="1.875" style="53" customWidth="1"/>
    <col min="15596" max="15596" width="0.75" style="53" customWidth="1"/>
    <col min="15597" max="15597" width="68" style="53" customWidth="1"/>
    <col min="15598" max="15599" width="5.625" style="53" customWidth="1"/>
    <col min="15600" max="15848" width="9" style="53"/>
    <col min="15849" max="15849" width="0.75" style="53" customWidth="1"/>
    <col min="15850" max="15850" width="51.125" style="53" customWidth="1"/>
    <col min="15851" max="15851" width="1.875" style="53" customWidth="1"/>
    <col min="15852" max="15852" width="0.75" style="53" customWidth="1"/>
    <col min="15853" max="15853" width="68" style="53" customWidth="1"/>
    <col min="15854" max="15855" width="5.625" style="53" customWidth="1"/>
    <col min="15856" max="16104" width="9" style="53"/>
    <col min="16105" max="16105" width="0.75" style="53" customWidth="1"/>
    <col min="16106" max="16106" width="51.125" style="53" customWidth="1"/>
    <col min="16107" max="16107" width="1.875" style="53" customWidth="1"/>
    <col min="16108" max="16108" width="0.75" style="53" customWidth="1"/>
    <col min="16109" max="16109" width="68" style="53" customWidth="1"/>
    <col min="16110" max="16111" width="5.625" style="53" customWidth="1"/>
    <col min="16112" max="16384" width="9" style="53"/>
  </cols>
  <sheetData>
    <row r="1" spans="1:6" ht="48" customHeight="1">
      <c r="A1" s="1283" t="s">
        <v>87</v>
      </c>
      <c r="B1" s="1283"/>
      <c r="C1" s="1283"/>
      <c r="D1" s="1283"/>
      <c r="E1" s="1283"/>
      <c r="F1" s="1283"/>
    </row>
    <row r="2" spans="1:6" ht="37.5" customHeight="1">
      <c r="A2" s="78" t="s">
        <v>88</v>
      </c>
      <c r="B2" s="54"/>
      <c r="C2" s="54"/>
      <c r="D2" s="54"/>
      <c r="E2" s="54"/>
      <c r="F2" s="54"/>
    </row>
    <row r="3" spans="1:6" s="79" customFormat="1" ht="20.25" customHeight="1">
      <c r="A3" s="55" t="s">
        <v>129</v>
      </c>
      <c r="B3" s="55"/>
    </row>
    <row r="4" spans="1:6" s="79" customFormat="1" ht="80.25">
      <c r="A4" s="56"/>
      <c r="B4" s="56"/>
      <c r="C4" s="57"/>
      <c r="D4" s="58" t="s">
        <v>131</v>
      </c>
      <c r="E4" s="59" t="s">
        <v>132</v>
      </c>
      <c r="F4" s="60" t="s">
        <v>89</v>
      </c>
    </row>
    <row r="5" spans="1:6" s="79" customFormat="1" ht="25.9" customHeight="1">
      <c r="A5" s="61" t="s">
        <v>230</v>
      </c>
      <c r="B5" s="62"/>
      <c r="C5" s="63"/>
      <c r="D5" s="64" t="s">
        <v>231</v>
      </c>
      <c r="E5" s="696"/>
      <c r="F5" s="704"/>
    </row>
    <row r="6" spans="1:6" s="79" customFormat="1" ht="18" customHeight="1">
      <c r="A6" s="1284" t="s">
        <v>222</v>
      </c>
      <c r="B6" s="1280"/>
      <c r="C6" s="65"/>
      <c r="D6" s="66" t="s">
        <v>90</v>
      </c>
      <c r="E6" s="697"/>
      <c r="F6" s="705"/>
    </row>
    <row r="7" spans="1:6" s="79" customFormat="1" ht="18" customHeight="1">
      <c r="A7" s="1285"/>
      <c r="B7" s="1281"/>
      <c r="C7" s="67"/>
      <c r="D7" s="68" t="s">
        <v>91</v>
      </c>
      <c r="E7" s="698"/>
      <c r="F7" s="706"/>
    </row>
    <row r="8" spans="1:6" s="79" customFormat="1" ht="18" customHeight="1">
      <c r="A8" s="1285"/>
      <c r="B8" s="1281"/>
      <c r="C8" s="67"/>
      <c r="D8" s="68" t="s">
        <v>92</v>
      </c>
      <c r="E8" s="698"/>
      <c r="F8" s="706"/>
    </row>
    <row r="9" spans="1:6" s="79" customFormat="1" ht="18" customHeight="1">
      <c r="A9" s="1285"/>
      <c r="B9" s="1281"/>
      <c r="C9" s="67"/>
      <c r="D9" s="68" t="s">
        <v>93</v>
      </c>
      <c r="E9" s="698"/>
      <c r="F9" s="706"/>
    </row>
    <row r="10" spans="1:6" s="79" customFormat="1" ht="18" customHeight="1">
      <c r="A10" s="1285"/>
      <c r="B10" s="1281"/>
      <c r="C10" s="67"/>
      <c r="D10" s="68" t="s">
        <v>94</v>
      </c>
      <c r="E10" s="698"/>
      <c r="F10" s="706"/>
    </row>
    <row r="11" spans="1:6" s="79" customFormat="1" ht="18.600000000000001" customHeight="1">
      <c r="A11" s="1285"/>
      <c r="B11" s="1281"/>
      <c r="C11" s="67"/>
      <c r="D11" s="68" t="s">
        <v>232</v>
      </c>
      <c r="E11" s="698"/>
      <c r="F11" s="706"/>
    </row>
    <row r="12" spans="1:6" s="79" customFormat="1" ht="18" customHeight="1">
      <c r="A12" s="1285"/>
      <c r="B12" s="1281"/>
      <c r="C12" s="67"/>
      <c r="D12" s="68" t="s">
        <v>95</v>
      </c>
      <c r="E12" s="698"/>
      <c r="F12" s="706"/>
    </row>
    <row r="13" spans="1:6" s="79" customFormat="1" ht="18" customHeight="1">
      <c r="A13" s="1286"/>
      <c r="B13" s="1282"/>
      <c r="C13" s="69"/>
      <c r="D13" s="70" t="s">
        <v>96</v>
      </c>
      <c r="E13" s="699"/>
      <c r="F13" s="707"/>
    </row>
    <row r="14" spans="1:6" s="79" customFormat="1" ht="19.5" customHeight="1">
      <c r="A14" s="1277" t="s">
        <v>223</v>
      </c>
      <c r="B14" s="1280"/>
      <c r="C14" s="65"/>
      <c r="D14" s="66" t="s">
        <v>97</v>
      </c>
      <c r="E14" s="697"/>
      <c r="F14" s="705"/>
    </row>
    <row r="15" spans="1:6" s="79" customFormat="1" ht="19.5" customHeight="1">
      <c r="A15" s="1278"/>
      <c r="B15" s="1281"/>
      <c r="C15" s="67"/>
      <c r="D15" s="68" t="s">
        <v>98</v>
      </c>
      <c r="E15" s="698"/>
      <c r="F15" s="706"/>
    </row>
    <row r="16" spans="1:6" s="79" customFormat="1" ht="19.5" customHeight="1">
      <c r="A16" s="1279"/>
      <c r="B16" s="1282"/>
      <c r="C16" s="69"/>
      <c r="D16" s="70" t="s">
        <v>99</v>
      </c>
      <c r="E16" s="699"/>
      <c r="F16" s="707"/>
    </row>
    <row r="17" spans="1:6" s="79" customFormat="1" ht="36.6" customHeight="1">
      <c r="A17" s="61" t="s">
        <v>224</v>
      </c>
      <c r="B17" s="62"/>
      <c r="C17" s="63"/>
      <c r="D17" s="64" t="s">
        <v>233</v>
      </c>
      <c r="E17" s="696"/>
      <c r="F17" s="704"/>
    </row>
    <row r="18" spans="1:6" s="79" customFormat="1" ht="27.75" customHeight="1">
      <c r="A18" s="1277" t="s">
        <v>225</v>
      </c>
      <c r="B18" s="1280"/>
      <c r="C18" s="65"/>
      <c r="D18" s="66" t="s">
        <v>119</v>
      </c>
      <c r="E18" s="697"/>
      <c r="F18" s="705"/>
    </row>
    <row r="19" spans="1:6" s="79" customFormat="1" ht="18" customHeight="1">
      <c r="A19" s="1278"/>
      <c r="B19" s="1281"/>
      <c r="C19" s="67"/>
      <c r="D19" s="68" t="s">
        <v>100</v>
      </c>
      <c r="E19" s="698"/>
      <c r="F19" s="706"/>
    </row>
    <row r="20" spans="1:6" s="79" customFormat="1" ht="18" customHeight="1">
      <c r="A20" s="1278"/>
      <c r="B20" s="1281"/>
      <c r="C20" s="71"/>
      <c r="D20" s="72" t="s">
        <v>101</v>
      </c>
      <c r="E20" s="698"/>
      <c r="F20" s="706"/>
    </row>
    <row r="21" spans="1:6" s="79" customFormat="1" ht="18" customHeight="1">
      <c r="A21" s="1279"/>
      <c r="B21" s="1282"/>
      <c r="C21" s="73"/>
      <c r="D21" s="74" t="s">
        <v>102</v>
      </c>
      <c r="E21" s="699"/>
      <c r="F21" s="707"/>
    </row>
    <row r="22" spans="1:6" s="79" customFormat="1" ht="18" customHeight="1">
      <c r="A22" s="1277" t="s">
        <v>226</v>
      </c>
      <c r="B22" s="1280"/>
      <c r="C22" s="75"/>
      <c r="D22" s="76" t="s">
        <v>103</v>
      </c>
      <c r="E22" s="697"/>
      <c r="F22" s="705"/>
    </row>
    <row r="23" spans="1:6" s="79" customFormat="1" ht="18" customHeight="1">
      <c r="A23" s="1278"/>
      <c r="B23" s="1281"/>
      <c r="C23" s="71"/>
      <c r="D23" s="72" t="s">
        <v>104</v>
      </c>
      <c r="E23" s="698"/>
      <c r="F23" s="706"/>
    </row>
    <row r="24" spans="1:6" s="79" customFormat="1" ht="18" customHeight="1">
      <c r="A24" s="1279"/>
      <c r="B24" s="1282"/>
      <c r="C24" s="73"/>
      <c r="D24" s="74" t="s">
        <v>105</v>
      </c>
      <c r="E24" s="699"/>
      <c r="F24" s="707"/>
    </row>
    <row r="25" spans="1:6" s="79" customFormat="1" ht="19.5" customHeight="1">
      <c r="A25" s="1277" t="s">
        <v>227</v>
      </c>
      <c r="B25" s="1280"/>
      <c r="C25" s="75"/>
      <c r="D25" s="76" t="s">
        <v>106</v>
      </c>
      <c r="E25" s="697"/>
      <c r="F25" s="705"/>
    </row>
    <row r="26" spans="1:6" s="79" customFormat="1" ht="19.149999999999999" customHeight="1">
      <c r="A26" s="1278"/>
      <c r="B26" s="1281"/>
      <c r="C26" s="71"/>
      <c r="D26" s="72" t="s">
        <v>234</v>
      </c>
      <c r="E26" s="698"/>
      <c r="F26" s="706"/>
    </row>
    <row r="27" spans="1:6" s="79" customFormat="1" ht="19.5" customHeight="1">
      <c r="A27" s="1279"/>
      <c r="B27" s="1282"/>
      <c r="C27" s="73"/>
      <c r="D27" s="74" t="s">
        <v>107</v>
      </c>
      <c r="E27" s="699"/>
      <c r="F27" s="707"/>
    </row>
    <row r="28" spans="1:6" s="79" customFormat="1" ht="18" customHeight="1">
      <c r="A28" s="1277" t="s">
        <v>221</v>
      </c>
      <c r="B28" s="1280"/>
      <c r="C28" s="75"/>
      <c r="D28" s="76" t="s">
        <v>108</v>
      </c>
      <c r="E28" s="697"/>
      <c r="F28" s="705"/>
    </row>
    <row r="29" spans="1:6" s="79" customFormat="1" ht="18" customHeight="1">
      <c r="A29" s="1278"/>
      <c r="B29" s="1281"/>
      <c r="C29" s="71"/>
      <c r="D29" s="72" t="s">
        <v>109</v>
      </c>
      <c r="E29" s="698"/>
      <c r="F29" s="706"/>
    </row>
    <row r="30" spans="1:6" s="79" customFormat="1" ht="18" customHeight="1">
      <c r="A30" s="1279"/>
      <c r="B30" s="1282"/>
      <c r="C30" s="73"/>
      <c r="D30" s="74" t="s">
        <v>110</v>
      </c>
      <c r="E30" s="699"/>
      <c r="F30" s="707"/>
    </row>
    <row r="31" spans="1:6" s="79" customFormat="1" ht="21" customHeight="1">
      <c r="A31" s="61" t="s">
        <v>118</v>
      </c>
      <c r="B31" s="62"/>
      <c r="C31" s="63"/>
      <c r="D31" s="77" t="s">
        <v>111</v>
      </c>
      <c r="E31" s="696"/>
      <c r="F31" s="704"/>
    </row>
    <row r="32" spans="1:6" s="79" customFormat="1" ht="28.5" customHeight="1">
      <c r="A32" s="61" t="s">
        <v>228</v>
      </c>
      <c r="B32" s="62"/>
      <c r="C32" s="63"/>
      <c r="D32" s="64" t="s">
        <v>112</v>
      </c>
      <c r="E32" s="696"/>
      <c r="F32" s="704"/>
    </row>
    <row r="33" spans="1:6" s="79" customFormat="1" ht="27" customHeight="1">
      <c r="A33" s="1277" t="s">
        <v>229</v>
      </c>
      <c r="B33" s="1280"/>
      <c r="C33" s="75"/>
      <c r="D33" s="76" t="s">
        <v>240</v>
      </c>
      <c r="E33" s="697"/>
      <c r="F33" s="705"/>
    </row>
    <row r="34" spans="1:6" s="79" customFormat="1" ht="18" customHeight="1">
      <c r="A34" s="1278"/>
      <c r="B34" s="1281"/>
      <c r="C34" s="67"/>
      <c r="D34" s="68" t="s">
        <v>113</v>
      </c>
      <c r="E34" s="698"/>
      <c r="F34" s="706"/>
    </row>
    <row r="35" spans="1:6" s="79" customFormat="1" ht="18" customHeight="1">
      <c r="A35" s="1279"/>
      <c r="B35" s="1282"/>
      <c r="C35" s="69"/>
      <c r="D35" s="70" t="s">
        <v>114</v>
      </c>
      <c r="E35" s="699"/>
      <c r="F35" s="707"/>
    </row>
  </sheetData>
  <sheetProtection password="95F8" sheet="1" objects="1" scenarios="1"/>
  <mergeCells count="15">
    <mergeCell ref="A33:A35"/>
    <mergeCell ref="B33:B35"/>
    <mergeCell ref="A1:F1"/>
    <mergeCell ref="A25:A27"/>
    <mergeCell ref="B25:B27"/>
    <mergeCell ref="A28:A30"/>
    <mergeCell ref="B28:B30"/>
    <mergeCell ref="A18:A21"/>
    <mergeCell ref="B18:B21"/>
    <mergeCell ref="A22:A24"/>
    <mergeCell ref="B22:B24"/>
    <mergeCell ref="A6:A13"/>
    <mergeCell ref="B6:B13"/>
    <mergeCell ref="A14:A16"/>
    <mergeCell ref="B14:B16"/>
  </mergeCells>
  <phoneticPr fontId="3"/>
  <dataValidations disablePrompts="1" count="1">
    <dataValidation type="list" allowBlank="1" showInputMessage="1" showErrorMessage="1" sqref="E5:F35">
      <formula1>選択_012</formula1>
    </dataValidation>
  </dataValidations>
  <printOptions horizontalCentered="1"/>
  <pageMargins left="0.39370078740157483" right="0.39370078740157483" top="0.47244094488188981" bottom="0.62992125984251968"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1"/>
  <sheetViews>
    <sheetView showGridLines="0" zoomScaleNormal="100" workbookViewId="0"/>
  </sheetViews>
  <sheetFormatPr defaultColWidth="9" defaultRowHeight="13.5"/>
  <cols>
    <col min="1" max="1" width="5" style="139" customWidth="1"/>
    <col min="2" max="2" width="22.375" style="139" customWidth="1"/>
    <col min="3" max="3" width="3.125" style="139" customWidth="1"/>
    <col min="4" max="4" width="25.625" style="139" customWidth="1"/>
    <col min="5" max="6" width="13.125" style="139" customWidth="1"/>
    <col min="7" max="16384" width="9" style="139"/>
  </cols>
  <sheetData>
    <row r="1" spans="1:7" ht="59.25" customHeight="1"/>
    <row r="2" spans="1:7" ht="14.25">
      <c r="A2" s="138"/>
      <c r="B2" s="138"/>
      <c r="C2" s="138"/>
      <c r="D2" s="138"/>
      <c r="E2" s="145" t="s">
        <v>333</v>
      </c>
      <c r="F2" s="732"/>
      <c r="G2" s="733"/>
    </row>
    <row r="3" spans="1:7" ht="60.75" customHeight="1">
      <c r="A3" s="736" t="s">
        <v>15</v>
      </c>
      <c r="B3" s="736"/>
      <c r="C3" s="736"/>
      <c r="D3" s="138"/>
      <c r="E3" s="138"/>
      <c r="F3" s="138"/>
    </row>
    <row r="4" spans="1:7" ht="9.75" customHeight="1">
      <c r="A4" s="140"/>
      <c r="B4" s="140"/>
      <c r="C4" s="140"/>
      <c r="D4" s="138"/>
      <c r="E4" s="138"/>
      <c r="F4" s="138"/>
    </row>
    <row r="5" spans="1:7" ht="129.75" customHeight="1">
      <c r="A5" s="737" t="s">
        <v>332</v>
      </c>
      <c r="B5" s="737"/>
      <c r="C5" s="737"/>
      <c r="D5" s="138"/>
      <c r="E5" s="138"/>
      <c r="F5" s="138"/>
    </row>
    <row r="6" spans="1:7" ht="75" customHeight="1">
      <c r="A6" s="734" t="s">
        <v>249</v>
      </c>
      <c r="B6" s="735"/>
      <c r="C6" s="735"/>
      <c r="D6" s="735"/>
      <c r="E6" s="735"/>
      <c r="F6" s="735"/>
      <c r="G6" s="735"/>
    </row>
    <row r="7" spans="1:7" ht="65.099999999999994" customHeight="1">
      <c r="B7" s="141" t="s">
        <v>86</v>
      </c>
      <c r="C7" s="141"/>
      <c r="D7" s="730" t="s">
        <v>331</v>
      </c>
      <c r="E7" s="730"/>
      <c r="F7" s="730"/>
    </row>
    <row r="8" spans="1:7" ht="47.85" customHeight="1">
      <c r="B8" s="141"/>
      <c r="C8" s="141"/>
      <c r="D8" s="143"/>
      <c r="E8" s="143"/>
      <c r="F8" s="143"/>
    </row>
    <row r="9" spans="1:7" ht="17.25">
      <c r="B9" s="142" t="s">
        <v>85</v>
      </c>
      <c r="C9" s="142"/>
      <c r="D9" s="731"/>
      <c r="E9" s="731"/>
      <c r="F9" s="731"/>
    </row>
    <row r="10" spans="1:7" ht="47.85" customHeight="1">
      <c r="B10" s="141"/>
      <c r="C10" s="141"/>
      <c r="D10" s="143"/>
      <c r="E10" s="143"/>
      <c r="F10" s="143"/>
    </row>
    <row r="11" spans="1:7" ht="17.25">
      <c r="B11" s="142" t="s">
        <v>14</v>
      </c>
      <c r="C11" s="142"/>
      <c r="D11" s="731"/>
      <c r="E11" s="731"/>
      <c r="F11" s="731"/>
    </row>
  </sheetData>
  <sheetProtection password="95F8" sheet="1" objects="1" scenarios="1"/>
  <mergeCells count="7">
    <mergeCell ref="D7:F7"/>
    <mergeCell ref="D9:F9"/>
    <mergeCell ref="D11:F11"/>
    <mergeCell ref="F2:G2"/>
    <mergeCell ref="A6:G6"/>
    <mergeCell ref="A3:C3"/>
    <mergeCell ref="A5:C5"/>
  </mergeCells>
  <phoneticPr fontId="3"/>
  <printOptions horizontalCentered="1"/>
  <pageMargins left="0.39370078740157483" right="0.39370078740157483" top="0.47244094488188981" bottom="0.62992125984251968" header="0" footer="0"/>
  <pageSetup paperSize="9" orientation="portrait"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38"/>
  <sheetViews>
    <sheetView showGridLines="0" zoomScaleNormal="100" zoomScaleSheetLayoutView="80" workbookViewId="0">
      <selection sqref="A1:AB2"/>
    </sheetView>
  </sheetViews>
  <sheetFormatPr defaultColWidth="9" defaultRowHeight="13.5"/>
  <cols>
    <col min="1" max="1" width="29.625" style="146" customWidth="1"/>
    <col min="2" max="28" width="2.375" style="146" customWidth="1"/>
    <col min="29" max="16384" width="9" style="146"/>
  </cols>
  <sheetData>
    <row r="1" spans="1:28" ht="24" customHeight="1">
      <c r="A1" s="738" t="s">
        <v>710</v>
      </c>
      <c r="B1" s="738"/>
      <c r="C1" s="738"/>
      <c r="D1" s="738"/>
      <c r="E1" s="738"/>
      <c r="F1" s="738"/>
      <c r="G1" s="738"/>
      <c r="H1" s="738"/>
      <c r="I1" s="738"/>
      <c r="J1" s="738"/>
      <c r="K1" s="738"/>
      <c r="L1" s="738"/>
      <c r="M1" s="738"/>
      <c r="N1" s="738"/>
      <c r="O1" s="738"/>
      <c r="P1" s="738"/>
      <c r="Q1" s="738"/>
      <c r="R1" s="738"/>
      <c r="S1" s="738"/>
      <c r="T1" s="738"/>
      <c r="U1" s="738"/>
      <c r="V1" s="739"/>
      <c r="W1" s="739"/>
      <c r="X1" s="739"/>
      <c r="Y1" s="739"/>
      <c r="Z1" s="739"/>
      <c r="AA1" s="739"/>
      <c r="AB1" s="739"/>
    </row>
    <row r="2" spans="1:28" ht="24" customHeight="1">
      <c r="A2" s="738"/>
      <c r="B2" s="738"/>
      <c r="C2" s="738"/>
      <c r="D2" s="738"/>
      <c r="E2" s="738"/>
      <c r="F2" s="738"/>
      <c r="G2" s="738"/>
      <c r="H2" s="738"/>
      <c r="I2" s="738"/>
      <c r="J2" s="738"/>
      <c r="K2" s="738"/>
      <c r="L2" s="738"/>
      <c r="M2" s="738"/>
      <c r="N2" s="738"/>
      <c r="O2" s="738"/>
      <c r="P2" s="738"/>
      <c r="Q2" s="738"/>
      <c r="R2" s="738"/>
      <c r="S2" s="738"/>
      <c r="T2" s="738"/>
      <c r="U2" s="738"/>
      <c r="V2" s="739"/>
      <c r="W2" s="739"/>
      <c r="X2" s="739"/>
      <c r="Y2" s="739"/>
      <c r="Z2" s="739"/>
      <c r="AA2" s="739"/>
      <c r="AB2" s="739"/>
    </row>
    <row r="3" spans="1:28" ht="37.5" customHeight="1">
      <c r="A3" s="147" t="s">
        <v>0</v>
      </c>
    </row>
    <row r="4" spans="1:28" ht="20.25" customHeight="1">
      <c r="A4" s="148" t="s">
        <v>7</v>
      </c>
      <c r="P4" s="194"/>
      <c r="Q4" s="195"/>
      <c r="R4" s="195"/>
      <c r="S4" s="821" t="s">
        <v>337</v>
      </c>
      <c r="T4" s="822"/>
      <c r="U4" s="823" t="s">
        <v>711</v>
      </c>
      <c r="V4" s="824"/>
      <c r="W4" s="824"/>
      <c r="X4" s="824"/>
      <c r="Y4" s="824"/>
      <c r="Z4" s="824"/>
      <c r="AA4" s="821" t="s">
        <v>336</v>
      </c>
      <c r="AB4" s="822"/>
    </row>
    <row r="5" spans="1:28">
      <c r="A5" s="149" t="s">
        <v>1</v>
      </c>
      <c r="B5" s="832" t="s">
        <v>250</v>
      </c>
      <c r="C5" s="833"/>
      <c r="D5" s="834"/>
      <c r="E5" s="834"/>
      <c r="F5" s="834"/>
      <c r="G5" s="834"/>
      <c r="H5" s="834"/>
      <c r="I5" s="834"/>
      <c r="J5" s="834"/>
      <c r="K5" s="834"/>
      <c r="L5" s="834"/>
      <c r="M5" s="834"/>
      <c r="N5" s="834"/>
      <c r="O5" s="834"/>
      <c r="P5" s="834"/>
      <c r="Q5" s="834"/>
      <c r="R5" s="834"/>
      <c r="S5" s="834"/>
      <c r="T5" s="834"/>
      <c r="U5" s="834"/>
      <c r="V5" s="834"/>
      <c r="W5" s="834"/>
      <c r="X5" s="834"/>
      <c r="Y5" s="834"/>
      <c r="Z5" s="834"/>
      <c r="AA5" s="834"/>
      <c r="AB5" s="835"/>
    </row>
    <row r="6" spans="1:28" ht="36.75" customHeight="1">
      <c r="A6" s="150"/>
      <c r="B6" s="829" t="str">
        <f>IF(表紙!D9="","",表紙!D9)</f>
        <v/>
      </c>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1"/>
    </row>
    <row r="7" spans="1:28" ht="28.5" customHeight="1">
      <c r="A7" s="151" t="s">
        <v>245</v>
      </c>
      <c r="B7" s="152"/>
      <c r="C7" s="153" t="s">
        <v>246</v>
      </c>
      <c r="D7" s="154"/>
      <c r="E7" s="825" t="s">
        <v>712</v>
      </c>
      <c r="F7" s="826"/>
      <c r="G7" s="826"/>
      <c r="H7" s="826"/>
      <c r="I7" s="826"/>
      <c r="J7" s="826"/>
      <c r="K7" s="826"/>
      <c r="L7" s="826"/>
      <c r="M7" s="826"/>
      <c r="N7" s="154" t="s">
        <v>338</v>
      </c>
      <c r="O7" s="196"/>
      <c r="P7" s="154"/>
      <c r="Q7" s="154"/>
      <c r="R7" s="154"/>
      <c r="S7" s="154"/>
      <c r="T7" s="743" t="s">
        <v>247</v>
      </c>
      <c r="U7" s="743"/>
      <c r="V7" s="743"/>
      <c r="W7" s="743"/>
      <c r="X7" s="744"/>
      <c r="Y7" s="744"/>
      <c r="Z7" s="762" t="s">
        <v>248</v>
      </c>
      <c r="AA7" s="762"/>
      <c r="AB7" s="155"/>
    </row>
    <row r="8" spans="1:28">
      <c r="A8" s="149" t="s">
        <v>2</v>
      </c>
      <c r="B8" s="763" t="s">
        <v>61</v>
      </c>
      <c r="C8" s="764"/>
      <c r="D8" s="765"/>
      <c r="E8" s="765"/>
      <c r="F8" s="765"/>
      <c r="G8" s="765"/>
      <c r="H8" s="766"/>
      <c r="I8" s="767"/>
      <c r="J8" s="765"/>
      <c r="K8" s="765"/>
      <c r="L8" s="765"/>
      <c r="M8" s="765"/>
      <c r="N8" s="765"/>
      <c r="O8" s="766"/>
      <c r="P8" s="827" t="s">
        <v>10</v>
      </c>
      <c r="Q8" s="828"/>
      <c r="R8" s="757"/>
      <c r="S8" s="757"/>
      <c r="T8" s="757"/>
      <c r="U8" s="757"/>
      <c r="V8" s="757"/>
      <c r="W8" s="757"/>
      <c r="X8" s="757"/>
      <c r="Y8" s="757"/>
      <c r="Z8" s="757"/>
      <c r="AA8" s="757"/>
      <c r="AB8" s="758"/>
    </row>
    <row r="9" spans="1:28">
      <c r="A9" s="156"/>
      <c r="B9" s="157" t="s">
        <v>251</v>
      </c>
      <c r="C9" s="158"/>
      <c r="D9" s="158"/>
      <c r="E9" s="158"/>
      <c r="F9" s="158"/>
      <c r="G9" s="158"/>
      <c r="H9" s="159"/>
      <c r="I9" s="160" t="s">
        <v>252</v>
      </c>
      <c r="J9" s="158"/>
      <c r="K9" s="158"/>
      <c r="L9" s="158"/>
      <c r="M9" s="158"/>
      <c r="N9" s="158"/>
      <c r="O9" s="159"/>
      <c r="P9" s="184"/>
      <c r="Q9" s="185"/>
      <c r="R9" s="185"/>
      <c r="S9" s="185"/>
      <c r="T9" s="185"/>
      <c r="U9" s="185"/>
      <c r="V9" s="185" t="s">
        <v>340</v>
      </c>
      <c r="W9" s="769"/>
      <c r="X9" s="770"/>
      <c r="Y9" s="770"/>
      <c r="Z9" s="770"/>
      <c r="AA9" s="770"/>
      <c r="AB9" s="186" t="s">
        <v>339</v>
      </c>
    </row>
    <row r="10" spans="1:28">
      <c r="A10" s="156"/>
      <c r="B10" s="749"/>
      <c r="C10" s="750"/>
      <c r="D10" s="750"/>
      <c r="E10" s="750"/>
      <c r="F10" s="750"/>
      <c r="G10" s="750"/>
      <c r="H10" s="751"/>
      <c r="I10" s="755"/>
      <c r="J10" s="750"/>
      <c r="K10" s="750"/>
      <c r="L10" s="750"/>
      <c r="M10" s="750"/>
      <c r="N10" s="750"/>
      <c r="O10" s="751"/>
      <c r="P10" s="184"/>
      <c r="Q10" s="185"/>
      <c r="R10" s="185"/>
      <c r="S10" s="185" t="s">
        <v>341</v>
      </c>
      <c r="T10" s="771" t="s">
        <v>713</v>
      </c>
      <c r="U10" s="770"/>
      <c r="V10" s="770"/>
      <c r="W10" s="770"/>
      <c r="X10" s="770"/>
      <c r="Y10" s="770"/>
      <c r="Z10" s="770"/>
      <c r="AA10" s="770"/>
      <c r="AB10" s="186" t="s">
        <v>339</v>
      </c>
    </row>
    <row r="11" spans="1:28" ht="23.25" customHeight="1">
      <c r="A11" s="156"/>
      <c r="B11" s="749"/>
      <c r="C11" s="750"/>
      <c r="D11" s="750"/>
      <c r="E11" s="750"/>
      <c r="F11" s="750"/>
      <c r="G11" s="750"/>
      <c r="H11" s="751"/>
      <c r="I11" s="755"/>
      <c r="J11" s="750"/>
      <c r="K11" s="750"/>
      <c r="L11" s="750"/>
      <c r="M11" s="750"/>
      <c r="N11" s="750"/>
      <c r="O11" s="751"/>
      <c r="P11" s="775" t="s">
        <v>253</v>
      </c>
      <c r="Q11" s="776"/>
      <c r="R11" s="776"/>
      <c r="S11" s="777"/>
      <c r="T11" s="777"/>
      <c r="U11" s="777"/>
      <c r="V11" s="777"/>
      <c r="W11" s="777"/>
      <c r="X11" s="777"/>
      <c r="Y11" s="777"/>
      <c r="Z11" s="777"/>
      <c r="AA11" s="777"/>
      <c r="AB11" s="778"/>
    </row>
    <row r="12" spans="1:28">
      <c r="A12" s="156"/>
      <c r="B12" s="749"/>
      <c r="C12" s="750"/>
      <c r="D12" s="750"/>
      <c r="E12" s="750"/>
      <c r="F12" s="750"/>
      <c r="G12" s="750"/>
      <c r="H12" s="751"/>
      <c r="I12" s="755"/>
      <c r="J12" s="750"/>
      <c r="K12" s="750"/>
      <c r="L12" s="750"/>
      <c r="M12" s="750"/>
      <c r="N12" s="750"/>
      <c r="O12" s="751"/>
      <c r="P12" s="740" t="s">
        <v>264</v>
      </c>
      <c r="Q12" s="741"/>
      <c r="R12" s="741"/>
      <c r="S12" s="741"/>
      <c r="T12" s="741"/>
      <c r="U12" s="741"/>
      <c r="V12" s="741"/>
      <c r="W12" s="741"/>
      <c r="X12" s="741"/>
      <c r="Y12" s="741"/>
      <c r="Z12" s="741"/>
      <c r="AA12" s="741"/>
      <c r="AB12" s="742"/>
    </row>
    <row r="13" spans="1:28" ht="15.75" customHeight="1" thickBot="1">
      <c r="A13" s="161"/>
      <c r="B13" s="752"/>
      <c r="C13" s="753"/>
      <c r="D13" s="753"/>
      <c r="E13" s="753"/>
      <c r="F13" s="753"/>
      <c r="G13" s="753"/>
      <c r="H13" s="754"/>
      <c r="I13" s="756"/>
      <c r="J13" s="753"/>
      <c r="K13" s="753"/>
      <c r="L13" s="753"/>
      <c r="M13" s="753"/>
      <c r="N13" s="753"/>
      <c r="O13" s="754"/>
      <c r="P13" s="162"/>
      <c r="Q13" s="162"/>
      <c r="R13" s="162"/>
      <c r="S13" s="162"/>
      <c r="T13" s="162"/>
      <c r="U13" s="162"/>
      <c r="V13" s="162"/>
      <c r="W13" s="162"/>
      <c r="X13" s="162"/>
      <c r="Y13" s="162"/>
      <c r="Z13" s="162"/>
      <c r="AA13" s="162"/>
      <c r="AB13" s="163"/>
    </row>
    <row r="14" spans="1:28" ht="14.25" thickTop="1">
      <c r="A14" s="164" t="s">
        <v>334</v>
      </c>
      <c r="B14" s="814" t="s">
        <v>61</v>
      </c>
      <c r="C14" s="815"/>
      <c r="D14" s="819"/>
      <c r="E14" s="819"/>
      <c r="F14" s="819"/>
      <c r="G14" s="819"/>
      <c r="H14" s="819"/>
      <c r="I14" s="819"/>
      <c r="J14" s="819"/>
      <c r="K14" s="819"/>
      <c r="L14" s="819"/>
      <c r="M14" s="819"/>
      <c r="N14" s="819"/>
      <c r="O14" s="819"/>
      <c r="P14" s="819"/>
      <c r="Q14" s="819"/>
      <c r="R14" s="819"/>
      <c r="S14" s="819"/>
      <c r="T14" s="819"/>
      <c r="U14" s="819"/>
      <c r="V14" s="819"/>
      <c r="W14" s="819"/>
      <c r="X14" s="819"/>
      <c r="Y14" s="819"/>
      <c r="Z14" s="819"/>
      <c r="AA14" s="819"/>
      <c r="AB14" s="820"/>
    </row>
    <row r="15" spans="1:28" ht="37.5" customHeight="1">
      <c r="A15" s="150"/>
      <c r="B15" s="772" t="str">
        <f>IF(表紙!D11="","",表紙!D11)</f>
        <v/>
      </c>
      <c r="C15" s="773"/>
      <c r="D15" s="773"/>
      <c r="E15" s="773"/>
      <c r="F15" s="773"/>
      <c r="G15" s="773"/>
      <c r="H15" s="773"/>
      <c r="I15" s="773"/>
      <c r="J15" s="773"/>
      <c r="K15" s="773"/>
      <c r="L15" s="773"/>
      <c r="M15" s="773"/>
      <c r="N15" s="773"/>
      <c r="O15" s="773"/>
      <c r="P15" s="773"/>
      <c r="Q15" s="773"/>
      <c r="R15" s="773"/>
      <c r="S15" s="773"/>
      <c r="T15" s="773"/>
      <c r="U15" s="773"/>
      <c r="V15" s="773"/>
      <c r="W15" s="773"/>
      <c r="X15" s="773"/>
      <c r="Y15" s="773"/>
      <c r="Z15" s="773"/>
      <c r="AA15" s="773"/>
      <c r="AB15" s="774"/>
    </row>
    <row r="16" spans="1:28" ht="18.75" customHeight="1">
      <c r="A16" s="149" t="s">
        <v>335</v>
      </c>
      <c r="B16" s="165" t="s">
        <v>254</v>
      </c>
      <c r="C16" s="816" t="s">
        <v>714</v>
      </c>
      <c r="D16" s="817"/>
      <c r="E16" s="817"/>
      <c r="F16" s="817"/>
      <c r="G16" s="817"/>
      <c r="H16" s="817"/>
      <c r="I16" s="166"/>
      <c r="J16" s="189" t="s">
        <v>255</v>
      </c>
      <c r="K16" s="816"/>
      <c r="L16" s="816"/>
      <c r="M16" s="816"/>
      <c r="N16" s="818"/>
      <c r="O16" s="190" t="s">
        <v>342</v>
      </c>
      <c r="P16" s="188"/>
      <c r="Q16" s="188" t="s">
        <v>343</v>
      </c>
      <c r="R16" s="166"/>
      <c r="S16" s="166"/>
      <c r="T16" s="166"/>
      <c r="U16" s="166"/>
      <c r="V16" s="166"/>
      <c r="W16" s="166"/>
      <c r="X16" s="166"/>
      <c r="Y16" s="166"/>
      <c r="Z16" s="166"/>
      <c r="AA16" s="166"/>
      <c r="AB16" s="187"/>
    </row>
    <row r="17" spans="1:28" ht="13.5" customHeight="1">
      <c r="A17" s="167" t="s">
        <v>263</v>
      </c>
      <c r="B17" s="745" t="s">
        <v>256</v>
      </c>
      <c r="C17" s="746"/>
      <c r="D17" s="746"/>
      <c r="E17" s="746"/>
      <c r="F17" s="746"/>
      <c r="G17" s="746"/>
      <c r="H17" s="746"/>
      <c r="I17" s="746"/>
      <c r="J17" s="747" t="s">
        <v>257</v>
      </c>
      <c r="K17" s="746"/>
      <c r="L17" s="746"/>
      <c r="M17" s="746"/>
      <c r="N17" s="746"/>
      <c r="O17" s="746"/>
      <c r="P17" s="746"/>
      <c r="Q17" s="746"/>
      <c r="R17" s="746"/>
      <c r="S17" s="746"/>
      <c r="T17" s="746"/>
      <c r="U17" s="746"/>
      <c r="V17" s="746"/>
      <c r="W17" s="746"/>
      <c r="X17" s="746"/>
      <c r="Y17" s="746"/>
      <c r="Z17" s="746"/>
      <c r="AA17" s="746"/>
      <c r="AB17" s="748"/>
    </row>
    <row r="18" spans="1:28" ht="39.75" customHeight="1">
      <c r="A18" s="168" t="s">
        <v>262</v>
      </c>
      <c r="B18" s="781"/>
      <c r="C18" s="760"/>
      <c r="D18" s="760"/>
      <c r="E18" s="760"/>
      <c r="F18" s="760"/>
      <c r="G18" s="760"/>
      <c r="H18" s="760"/>
      <c r="I18" s="760"/>
      <c r="J18" s="759"/>
      <c r="K18" s="760"/>
      <c r="L18" s="760"/>
      <c r="M18" s="760"/>
      <c r="N18" s="760"/>
      <c r="O18" s="760"/>
      <c r="P18" s="760"/>
      <c r="Q18" s="760"/>
      <c r="R18" s="760"/>
      <c r="S18" s="760"/>
      <c r="T18" s="760"/>
      <c r="U18" s="760"/>
      <c r="V18" s="760"/>
      <c r="W18" s="760"/>
      <c r="X18" s="760"/>
      <c r="Y18" s="760"/>
      <c r="Z18" s="760"/>
      <c r="AA18" s="760"/>
      <c r="AB18" s="761"/>
    </row>
    <row r="19" spans="1:28" ht="13.5" customHeight="1">
      <c r="A19" s="168"/>
      <c r="B19" s="745" t="s">
        <v>261</v>
      </c>
      <c r="C19" s="746"/>
      <c r="D19" s="746"/>
      <c r="E19" s="746"/>
      <c r="F19" s="746"/>
      <c r="G19" s="746"/>
      <c r="H19" s="746"/>
      <c r="I19" s="746"/>
      <c r="J19" s="746"/>
      <c r="K19" s="746"/>
      <c r="L19" s="746"/>
      <c r="M19" s="746"/>
      <c r="N19" s="746"/>
      <c r="O19" s="746"/>
      <c r="P19" s="746"/>
      <c r="Q19" s="746"/>
      <c r="R19" s="746"/>
      <c r="S19" s="746"/>
      <c r="T19" s="746"/>
      <c r="U19" s="746"/>
      <c r="V19" s="746"/>
      <c r="W19" s="746"/>
      <c r="X19" s="746"/>
      <c r="Y19" s="746"/>
      <c r="Z19" s="746"/>
      <c r="AA19" s="746"/>
      <c r="AB19" s="748"/>
    </row>
    <row r="20" spans="1:28" ht="39.75" customHeight="1">
      <c r="A20" s="169"/>
      <c r="B20" s="782"/>
      <c r="C20" s="783"/>
      <c r="D20" s="783"/>
      <c r="E20" s="783"/>
      <c r="F20" s="783"/>
      <c r="G20" s="783"/>
      <c r="H20" s="783"/>
      <c r="I20" s="783"/>
      <c r="J20" s="783"/>
      <c r="K20" s="783"/>
      <c r="L20" s="783"/>
      <c r="M20" s="783"/>
      <c r="N20" s="783"/>
      <c r="O20" s="783"/>
      <c r="P20" s="783"/>
      <c r="Q20" s="783"/>
      <c r="R20" s="783"/>
      <c r="S20" s="783"/>
      <c r="T20" s="783"/>
      <c r="U20" s="783"/>
      <c r="V20" s="783"/>
      <c r="W20" s="783"/>
      <c r="X20" s="783"/>
      <c r="Y20" s="783"/>
      <c r="Z20" s="783"/>
      <c r="AA20" s="783"/>
      <c r="AB20" s="784"/>
    </row>
    <row r="21" spans="1:28">
      <c r="A21" s="170"/>
      <c r="B21" s="785" t="s">
        <v>61</v>
      </c>
      <c r="C21" s="786"/>
      <c r="D21" s="787"/>
      <c r="E21" s="787"/>
      <c r="F21" s="787"/>
      <c r="G21" s="787"/>
      <c r="H21" s="788"/>
      <c r="I21" s="789"/>
      <c r="J21" s="787"/>
      <c r="K21" s="787"/>
      <c r="L21" s="787"/>
      <c r="M21" s="787"/>
      <c r="N21" s="787"/>
      <c r="O21" s="788"/>
      <c r="P21" s="171" t="s">
        <v>10</v>
      </c>
      <c r="Q21" s="171"/>
      <c r="R21" s="779"/>
      <c r="S21" s="779"/>
      <c r="T21" s="779"/>
      <c r="U21" s="779"/>
      <c r="V21" s="779"/>
      <c r="W21" s="779"/>
      <c r="X21" s="779"/>
      <c r="Y21" s="779"/>
      <c r="Z21" s="779"/>
      <c r="AA21" s="779"/>
      <c r="AB21" s="780"/>
    </row>
    <row r="22" spans="1:28">
      <c r="A22" s="156"/>
      <c r="B22" s="157" t="s">
        <v>251</v>
      </c>
      <c r="C22" s="158"/>
      <c r="D22" s="158"/>
      <c r="E22" s="158"/>
      <c r="F22" s="158"/>
      <c r="G22" s="158"/>
      <c r="H22" s="159"/>
      <c r="I22" s="160" t="s">
        <v>252</v>
      </c>
      <c r="J22" s="158"/>
      <c r="K22" s="158"/>
      <c r="L22" s="158"/>
      <c r="M22" s="158"/>
      <c r="N22" s="158"/>
      <c r="O22" s="159"/>
      <c r="P22" s="184"/>
      <c r="Q22" s="185"/>
      <c r="R22" s="185"/>
      <c r="S22" s="185"/>
      <c r="T22" s="185"/>
      <c r="U22" s="185"/>
      <c r="V22" s="185" t="s">
        <v>340</v>
      </c>
      <c r="W22" s="769"/>
      <c r="X22" s="770"/>
      <c r="Y22" s="770"/>
      <c r="Z22" s="770"/>
      <c r="AA22" s="770"/>
      <c r="AB22" s="186" t="s">
        <v>339</v>
      </c>
    </row>
    <row r="23" spans="1:28">
      <c r="A23" s="156"/>
      <c r="B23" s="749"/>
      <c r="C23" s="750"/>
      <c r="D23" s="750"/>
      <c r="E23" s="750"/>
      <c r="F23" s="750"/>
      <c r="G23" s="750"/>
      <c r="H23" s="751"/>
      <c r="I23" s="755"/>
      <c r="J23" s="750"/>
      <c r="K23" s="750"/>
      <c r="L23" s="750"/>
      <c r="M23" s="750"/>
      <c r="N23" s="750"/>
      <c r="O23" s="751"/>
      <c r="P23" s="184"/>
      <c r="Q23" s="185"/>
      <c r="R23" s="185"/>
      <c r="S23" s="185" t="s">
        <v>341</v>
      </c>
      <c r="T23" s="771" t="s">
        <v>715</v>
      </c>
      <c r="U23" s="770"/>
      <c r="V23" s="770"/>
      <c r="W23" s="770"/>
      <c r="X23" s="770"/>
      <c r="Y23" s="770"/>
      <c r="Z23" s="770"/>
      <c r="AA23" s="770"/>
      <c r="AB23" s="186" t="s">
        <v>339</v>
      </c>
    </row>
    <row r="24" spans="1:28" ht="23.25" customHeight="1">
      <c r="A24" s="156"/>
      <c r="B24" s="749"/>
      <c r="C24" s="750"/>
      <c r="D24" s="750"/>
      <c r="E24" s="750"/>
      <c r="F24" s="750"/>
      <c r="G24" s="750"/>
      <c r="H24" s="751"/>
      <c r="I24" s="755"/>
      <c r="J24" s="750"/>
      <c r="K24" s="750"/>
      <c r="L24" s="750"/>
      <c r="M24" s="750"/>
      <c r="N24" s="750"/>
      <c r="O24" s="751"/>
      <c r="P24" s="775" t="s">
        <v>253</v>
      </c>
      <c r="Q24" s="776"/>
      <c r="R24" s="776"/>
      <c r="S24" s="777"/>
      <c r="T24" s="777"/>
      <c r="U24" s="777"/>
      <c r="V24" s="777"/>
      <c r="W24" s="777"/>
      <c r="X24" s="777"/>
      <c r="Y24" s="777"/>
      <c r="Z24" s="777"/>
      <c r="AA24" s="777"/>
      <c r="AB24" s="778"/>
    </row>
    <row r="25" spans="1:28">
      <c r="A25" s="156"/>
      <c r="B25" s="749"/>
      <c r="C25" s="750"/>
      <c r="D25" s="750"/>
      <c r="E25" s="750"/>
      <c r="F25" s="750"/>
      <c r="G25" s="750"/>
      <c r="H25" s="751"/>
      <c r="I25" s="755"/>
      <c r="J25" s="750"/>
      <c r="K25" s="750"/>
      <c r="L25" s="750"/>
      <c r="M25" s="750"/>
      <c r="N25" s="750"/>
      <c r="O25" s="751"/>
      <c r="P25" s="740" t="s">
        <v>264</v>
      </c>
      <c r="Q25" s="741"/>
      <c r="R25" s="741"/>
      <c r="S25" s="741"/>
      <c r="T25" s="741"/>
      <c r="U25" s="741"/>
      <c r="V25" s="741"/>
      <c r="W25" s="741"/>
      <c r="X25" s="741"/>
      <c r="Y25" s="741"/>
      <c r="Z25" s="741"/>
      <c r="AA25" s="741"/>
      <c r="AB25" s="742"/>
    </row>
    <row r="26" spans="1:28" ht="15.75" customHeight="1">
      <c r="A26" s="172"/>
      <c r="B26" s="760"/>
      <c r="C26" s="760"/>
      <c r="D26" s="760"/>
      <c r="E26" s="760"/>
      <c r="F26" s="760"/>
      <c r="G26" s="760"/>
      <c r="H26" s="768"/>
      <c r="I26" s="759"/>
      <c r="J26" s="760"/>
      <c r="K26" s="760"/>
      <c r="L26" s="760"/>
      <c r="M26" s="760"/>
      <c r="N26" s="760"/>
      <c r="O26" s="768"/>
      <c r="P26" s="173"/>
      <c r="Q26" s="173"/>
      <c r="R26" s="173"/>
      <c r="S26" s="173"/>
      <c r="T26" s="173"/>
      <c r="U26" s="173"/>
      <c r="V26" s="173"/>
      <c r="W26" s="173"/>
      <c r="X26" s="173"/>
      <c r="Y26" s="173"/>
      <c r="Z26" s="173"/>
      <c r="AA26" s="173"/>
      <c r="AB26" s="174"/>
    </row>
    <row r="27" spans="1:28" ht="33" customHeight="1">
      <c r="A27" s="150"/>
      <c r="B27" s="192" t="s">
        <v>440</v>
      </c>
      <c r="C27" s="193"/>
      <c r="D27" s="193"/>
      <c r="E27" s="193"/>
      <c r="F27" s="193"/>
      <c r="G27" s="193"/>
      <c r="H27" s="836"/>
      <c r="I27" s="837"/>
      <c r="J27" s="837"/>
      <c r="K27" s="837"/>
      <c r="L27" s="837"/>
      <c r="M27" s="837"/>
      <c r="N27" s="837"/>
      <c r="O27" s="837"/>
      <c r="P27" s="837"/>
      <c r="Q27" s="837"/>
      <c r="R27" s="837"/>
      <c r="S27" s="837"/>
      <c r="T27" s="837"/>
      <c r="U27" s="837"/>
      <c r="V27" s="837"/>
      <c r="W27" s="837"/>
      <c r="X27" s="837"/>
      <c r="Y27" s="837"/>
      <c r="Z27" s="837"/>
      <c r="AA27" s="837"/>
      <c r="AB27" s="838"/>
    </row>
    <row r="28" spans="1:28">
      <c r="A28" s="149" t="s">
        <v>3</v>
      </c>
      <c r="B28" s="851" t="s">
        <v>61</v>
      </c>
      <c r="C28" s="852"/>
      <c r="D28" s="765"/>
      <c r="E28" s="839"/>
      <c r="F28" s="839"/>
      <c r="G28" s="839"/>
      <c r="H28" s="839"/>
      <c r="I28" s="839"/>
      <c r="J28" s="839"/>
      <c r="K28" s="839"/>
      <c r="L28" s="839"/>
      <c r="M28" s="839"/>
      <c r="N28" s="841"/>
      <c r="O28" s="765"/>
      <c r="P28" s="839"/>
      <c r="Q28" s="839"/>
      <c r="R28" s="839"/>
      <c r="S28" s="839"/>
      <c r="T28" s="839"/>
      <c r="U28" s="839"/>
      <c r="V28" s="839"/>
      <c r="W28" s="839"/>
      <c r="X28" s="839"/>
      <c r="Y28" s="839"/>
      <c r="Z28" s="839"/>
      <c r="AA28" s="839"/>
      <c r="AB28" s="840"/>
    </row>
    <row r="29" spans="1:28">
      <c r="A29" s="156"/>
      <c r="B29" s="796" t="s">
        <v>251</v>
      </c>
      <c r="C29" s="797"/>
      <c r="D29" s="797"/>
      <c r="E29" s="797"/>
      <c r="F29" s="797"/>
      <c r="G29" s="797"/>
      <c r="H29" s="797"/>
      <c r="I29" s="797"/>
      <c r="J29" s="797"/>
      <c r="K29" s="797"/>
      <c r="L29" s="797"/>
      <c r="M29" s="797"/>
      <c r="N29" s="797"/>
      <c r="O29" s="798" t="s">
        <v>252</v>
      </c>
      <c r="P29" s="797"/>
      <c r="Q29" s="797"/>
      <c r="R29" s="797"/>
      <c r="S29" s="797"/>
      <c r="T29" s="797"/>
      <c r="U29" s="797"/>
      <c r="V29" s="797"/>
      <c r="W29" s="797"/>
      <c r="X29" s="797"/>
      <c r="Y29" s="797"/>
      <c r="Z29" s="797"/>
      <c r="AA29" s="797"/>
      <c r="AB29" s="799"/>
    </row>
    <row r="30" spans="1:28" ht="33" customHeight="1">
      <c r="A30" s="150"/>
      <c r="B30" s="800"/>
      <c r="C30" s="801"/>
      <c r="D30" s="801"/>
      <c r="E30" s="801"/>
      <c r="F30" s="801"/>
      <c r="G30" s="801"/>
      <c r="H30" s="801"/>
      <c r="I30" s="801"/>
      <c r="J30" s="801"/>
      <c r="K30" s="801"/>
      <c r="L30" s="801"/>
      <c r="M30" s="801"/>
      <c r="N30" s="802"/>
      <c r="O30" s="803"/>
      <c r="P30" s="801"/>
      <c r="Q30" s="801"/>
      <c r="R30" s="801"/>
      <c r="S30" s="801"/>
      <c r="T30" s="801"/>
      <c r="U30" s="801"/>
      <c r="V30" s="801"/>
      <c r="W30" s="801"/>
      <c r="X30" s="801"/>
      <c r="Y30" s="801"/>
      <c r="Z30" s="801"/>
      <c r="AA30" s="801"/>
      <c r="AB30" s="804"/>
    </row>
    <row r="31" spans="1:28" ht="40.5" customHeight="1">
      <c r="A31" s="175" t="s">
        <v>16</v>
      </c>
      <c r="B31" s="176" t="s">
        <v>258</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8"/>
    </row>
    <row r="32" spans="1:28" ht="19.5" customHeight="1">
      <c r="A32" s="179" t="s">
        <v>4</v>
      </c>
      <c r="B32" s="842"/>
      <c r="C32" s="843"/>
      <c r="D32" s="843"/>
      <c r="E32" s="843"/>
      <c r="F32" s="843"/>
      <c r="G32" s="843"/>
      <c r="H32" s="846" t="s">
        <v>447</v>
      </c>
      <c r="I32" s="847"/>
      <c r="J32" s="847"/>
      <c r="K32" s="847"/>
      <c r="L32" s="847"/>
      <c r="M32" s="847"/>
      <c r="N32" s="847"/>
      <c r="O32" s="847"/>
      <c r="P32" s="847"/>
      <c r="Q32" s="847"/>
      <c r="R32" s="847"/>
      <c r="S32" s="847"/>
      <c r="T32" s="847"/>
      <c r="U32" s="847"/>
      <c r="V32" s="847"/>
      <c r="W32" s="847"/>
      <c r="X32" s="847"/>
      <c r="Y32" s="847"/>
      <c r="Z32" s="847"/>
      <c r="AA32" s="847"/>
      <c r="AB32" s="848"/>
    </row>
    <row r="33" spans="1:28" ht="19.5" customHeight="1">
      <c r="A33" s="150"/>
      <c r="B33" s="844"/>
      <c r="C33" s="845"/>
      <c r="D33" s="845"/>
      <c r="E33" s="845"/>
      <c r="F33" s="845"/>
      <c r="G33" s="845"/>
      <c r="H33" s="849"/>
      <c r="I33" s="849"/>
      <c r="J33" s="849"/>
      <c r="K33" s="849"/>
      <c r="L33" s="849"/>
      <c r="M33" s="849"/>
      <c r="N33" s="849"/>
      <c r="O33" s="849"/>
      <c r="P33" s="849"/>
      <c r="Q33" s="849"/>
      <c r="R33" s="849"/>
      <c r="S33" s="849"/>
      <c r="T33" s="849"/>
      <c r="U33" s="849"/>
      <c r="V33" s="849"/>
      <c r="W33" s="849"/>
      <c r="X33" s="849"/>
      <c r="Y33" s="849"/>
      <c r="Z33" s="849"/>
      <c r="AA33" s="849"/>
      <c r="AB33" s="850"/>
    </row>
    <row r="34" spans="1:28" ht="19.5" customHeight="1">
      <c r="A34" s="179" t="s">
        <v>5</v>
      </c>
      <c r="B34" s="805" t="s">
        <v>682</v>
      </c>
      <c r="C34" s="806"/>
      <c r="D34" s="806"/>
      <c r="E34" s="806"/>
      <c r="F34" s="806"/>
      <c r="G34" s="809"/>
      <c r="H34" s="810"/>
      <c r="I34" s="810"/>
      <c r="J34" s="810"/>
      <c r="K34" s="810"/>
      <c r="L34" s="810"/>
      <c r="M34" s="810"/>
      <c r="N34" s="810"/>
      <c r="O34" s="810"/>
      <c r="P34" s="810"/>
      <c r="Q34" s="810"/>
      <c r="R34" s="810"/>
      <c r="S34" s="810"/>
      <c r="T34" s="810"/>
      <c r="U34" s="810"/>
      <c r="V34" s="810"/>
      <c r="W34" s="810"/>
      <c r="X34" s="810"/>
      <c r="Y34" s="810"/>
      <c r="Z34" s="810"/>
      <c r="AA34" s="810"/>
      <c r="AB34" s="811"/>
    </row>
    <row r="35" spans="1:28" ht="19.5" customHeight="1">
      <c r="A35" s="150"/>
      <c r="B35" s="807"/>
      <c r="C35" s="808"/>
      <c r="D35" s="808"/>
      <c r="E35" s="808"/>
      <c r="F35" s="808"/>
      <c r="G35" s="812"/>
      <c r="H35" s="812"/>
      <c r="I35" s="812"/>
      <c r="J35" s="812"/>
      <c r="K35" s="812"/>
      <c r="L35" s="812"/>
      <c r="M35" s="812"/>
      <c r="N35" s="812"/>
      <c r="O35" s="812"/>
      <c r="P35" s="812"/>
      <c r="Q35" s="812"/>
      <c r="R35" s="812"/>
      <c r="S35" s="812"/>
      <c r="T35" s="812"/>
      <c r="U35" s="812"/>
      <c r="V35" s="812"/>
      <c r="W35" s="812"/>
      <c r="X35" s="812"/>
      <c r="Y35" s="812"/>
      <c r="Z35" s="812"/>
      <c r="AA35" s="812"/>
      <c r="AB35" s="813"/>
    </row>
    <row r="36" spans="1:28" ht="19.5" customHeight="1">
      <c r="A36" s="180" t="s">
        <v>6</v>
      </c>
      <c r="B36" s="790" t="s">
        <v>259</v>
      </c>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2"/>
    </row>
    <row r="37" spans="1:28" ht="19.5" customHeight="1">
      <c r="A37" s="181"/>
      <c r="B37" s="793"/>
      <c r="C37" s="794"/>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5"/>
    </row>
    <row r="38" spans="1:28">
      <c r="A38" s="182" t="s">
        <v>260</v>
      </c>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row>
  </sheetData>
  <sheetProtection password="95F8" sheet="1" objects="1" scenarios="1"/>
  <mergeCells count="58">
    <mergeCell ref="H27:AB27"/>
    <mergeCell ref="O28:AB28"/>
    <mergeCell ref="D28:N28"/>
    <mergeCell ref="B32:G33"/>
    <mergeCell ref="H32:AB33"/>
    <mergeCell ref="B28:C28"/>
    <mergeCell ref="AA4:AB4"/>
    <mergeCell ref="U4:Z4"/>
    <mergeCell ref="S4:T4"/>
    <mergeCell ref="E7:M7"/>
    <mergeCell ref="P11:R11"/>
    <mergeCell ref="S11:AB11"/>
    <mergeCell ref="P8:Q8"/>
    <mergeCell ref="B6:AB6"/>
    <mergeCell ref="B5:C5"/>
    <mergeCell ref="D5:AB5"/>
    <mergeCell ref="T10:AA10"/>
    <mergeCell ref="B14:C14"/>
    <mergeCell ref="W9:AA9"/>
    <mergeCell ref="C16:H16"/>
    <mergeCell ref="K16:N16"/>
    <mergeCell ref="P12:AB12"/>
    <mergeCell ref="D14:AB14"/>
    <mergeCell ref="B36:AB37"/>
    <mergeCell ref="B29:N29"/>
    <mergeCell ref="O29:AB29"/>
    <mergeCell ref="B30:N30"/>
    <mergeCell ref="O30:AB30"/>
    <mergeCell ref="B34:F35"/>
    <mergeCell ref="G34:AB35"/>
    <mergeCell ref="W22:AA22"/>
    <mergeCell ref="T23:AA23"/>
    <mergeCell ref="B15:AB15"/>
    <mergeCell ref="B19:AB19"/>
    <mergeCell ref="P24:R24"/>
    <mergeCell ref="S24:AB24"/>
    <mergeCell ref="R21:AB21"/>
    <mergeCell ref="B18:I18"/>
    <mergeCell ref="B20:AB20"/>
    <mergeCell ref="B21:C21"/>
    <mergeCell ref="D21:H21"/>
    <mergeCell ref="I21:O21"/>
    <mergeCell ref="A1:AB2"/>
    <mergeCell ref="P25:AB25"/>
    <mergeCell ref="T7:W7"/>
    <mergeCell ref="X7:Y7"/>
    <mergeCell ref="B17:I17"/>
    <mergeCell ref="J17:AB17"/>
    <mergeCell ref="B10:H13"/>
    <mergeCell ref="I10:O13"/>
    <mergeCell ref="R8:AB8"/>
    <mergeCell ref="J18:AB18"/>
    <mergeCell ref="Z7:AA7"/>
    <mergeCell ref="B8:C8"/>
    <mergeCell ref="D8:H8"/>
    <mergeCell ref="I8:O8"/>
    <mergeCell ref="B23:H26"/>
    <mergeCell ref="I23:O26"/>
  </mergeCells>
  <phoneticPr fontId="3"/>
  <dataValidations disablePrompts="1" count="2">
    <dataValidation type="list" allowBlank="1" showInputMessage="1" showErrorMessage="1" sqref="K16:N16">
      <formula1>選択_都道府県</formula1>
    </dataValidation>
    <dataValidation type="list" allowBlank="1" showInputMessage="1" showErrorMessage="1" sqref="B32:G33">
      <formula1>選択_有無</formula1>
    </dataValidation>
  </dataValidations>
  <printOptions horizontalCentered="1"/>
  <pageMargins left="0.39370078740157483" right="0.39370078740157483" top="0.47244094488188981" bottom="0.62992125984251968" header="0" footer="0"/>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68"/>
  <sheetViews>
    <sheetView showGridLines="0" zoomScaleNormal="100" workbookViewId="0"/>
  </sheetViews>
  <sheetFormatPr defaultRowHeight="13.5"/>
  <cols>
    <col min="1" max="1" width="5.625" style="31" customWidth="1"/>
    <col min="2" max="2" width="4.125" style="31" customWidth="1"/>
    <col min="3" max="3" width="7.375" style="31" customWidth="1"/>
    <col min="4" max="4" width="5.625" style="31" customWidth="1"/>
    <col min="5" max="5" width="4.125" style="31" customWidth="1"/>
    <col min="6" max="6" width="7.375" style="202" customWidth="1"/>
    <col min="7" max="8" width="19.625" style="31" customWidth="1"/>
    <col min="9" max="9" width="12.5" style="31" customWidth="1"/>
    <col min="10" max="10" width="13.25" style="31" customWidth="1"/>
    <col min="11" max="14" width="10.625" style="31" customWidth="1"/>
    <col min="15" max="233" width="9" style="31"/>
    <col min="234" max="234" width="4" style="31" customWidth="1"/>
    <col min="235" max="235" width="2.625" style="31" customWidth="1"/>
    <col min="236" max="236" width="7.375" style="31" customWidth="1"/>
    <col min="237" max="237" width="4" style="31" customWidth="1"/>
    <col min="238" max="238" width="5.75" style="31" customWidth="1"/>
    <col min="239" max="239" width="7.875" style="31" customWidth="1"/>
    <col min="240" max="240" width="18.125" style="31" customWidth="1"/>
    <col min="241" max="241" width="27.875" style="31" customWidth="1"/>
    <col min="242" max="242" width="12.5" style="31" customWidth="1"/>
    <col min="243" max="243" width="13.25" style="31" customWidth="1"/>
    <col min="244" max="244" width="42.375" style="31" customWidth="1"/>
    <col min="245" max="245" width="40.625" style="31" customWidth="1"/>
    <col min="246" max="246" width="5.25" style="31" customWidth="1"/>
    <col min="247" max="489" width="9" style="31"/>
    <col min="490" max="490" width="4" style="31" customWidth="1"/>
    <col min="491" max="491" width="2.625" style="31" customWidth="1"/>
    <col min="492" max="492" width="7.375" style="31" customWidth="1"/>
    <col min="493" max="493" width="4" style="31" customWidth="1"/>
    <col min="494" max="494" width="5.75" style="31" customWidth="1"/>
    <col min="495" max="495" width="7.875" style="31" customWidth="1"/>
    <col min="496" max="496" width="18.125" style="31" customWidth="1"/>
    <col min="497" max="497" width="27.875" style="31" customWidth="1"/>
    <col min="498" max="498" width="12.5" style="31" customWidth="1"/>
    <col min="499" max="499" width="13.25" style="31" customWidth="1"/>
    <col min="500" max="500" width="42.375" style="31" customWidth="1"/>
    <col min="501" max="501" width="40.625" style="31" customWidth="1"/>
    <col min="502" max="502" width="5.25" style="31" customWidth="1"/>
    <col min="503" max="745" width="9" style="31"/>
    <col min="746" max="746" width="4" style="31" customWidth="1"/>
    <col min="747" max="747" width="2.625" style="31" customWidth="1"/>
    <col min="748" max="748" width="7.375" style="31" customWidth="1"/>
    <col min="749" max="749" width="4" style="31" customWidth="1"/>
    <col min="750" max="750" width="5.75" style="31" customWidth="1"/>
    <col min="751" max="751" width="7.875" style="31" customWidth="1"/>
    <col min="752" max="752" width="18.125" style="31" customWidth="1"/>
    <col min="753" max="753" width="27.875" style="31" customWidth="1"/>
    <col min="754" max="754" width="12.5" style="31" customWidth="1"/>
    <col min="755" max="755" width="13.25" style="31" customWidth="1"/>
    <col min="756" max="756" width="42.375" style="31" customWidth="1"/>
    <col min="757" max="757" width="40.625" style="31" customWidth="1"/>
    <col min="758" max="758" width="5.25" style="31" customWidth="1"/>
    <col min="759" max="1001" width="9" style="31"/>
    <col min="1002" max="1002" width="4" style="31" customWidth="1"/>
    <col min="1003" max="1003" width="2.625" style="31" customWidth="1"/>
    <col min="1004" max="1004" width="7.375" style="31" customWidth="1"/>
    <col min="1005" max="1005" width="4" style="31" customWidth="1"/>
    <col min="1006" max="1006" width="5.75" style="31" customWidth="1"/>
    <col min="1007" max="1007" width="7.875" style="31" customWidth="1"/>
    <col min="1008" max="1008" width="18.125" style="31" customWidth="1"/>
    <col min="1009" max="1009" width="27.875" style="31" customWidth="1"/>
    <col min="1010" max="1010" width="12.5" style="31" customWidth="1"/>
    <col min="1011" max="1011" width="13.25" style="31" customWidth="1"/>
    <col min="1012" max="1012" width="42.375" style="31" customWidth="1"/>
    <col min="1013" max="1013" width="40.625" style="31" customWidth="1"/>
    <col min="1014" max="1014" width="5.25" style="31" customWidth="1"/>
    <col min="1015" max="1257" width="9" style="31"/>
    <col min="1258" max="1258" width="4" style="31" customWidth="1"/>
    <col min="1259" max="1259" width="2.625" style="31" customWidth="1"/>
    <col min="1260" max="1260" width="7.375" style="31" customWidth="1"/>
    <col min="1261" max="1261" width="4" style="31" customWidth="1"/>
    <col min="1262" max="1262" width="5.75" style="31" customWidth="1"/>
    <col min="1263" max="1263" width="7.875" style="31" customWidth="1"/>
    <col min="1264" max="1264" width="18.125" style="31" customWidth="1"/>
    <col min="1265" max="1265" width="27.875" style="31" customWidth="1"/>
    <col min="1266" max="1266" width="12.5" style="31" customWidth="1"/>
    <col min="1267" max="1267" width="13.25" style="31" customWidth="1"/>
    <col min="1268" max="1268" width="42.375" style="31" customWidth="1"/>
    <col min="1269" max="1269" width="40.625" style="31" customWidth="1"/>
    <col min="1270" max="1270" width="5.25" style="31" customWidth="1"/>
    <col min="1271" max="1513" width="9" style="31"/>
    <col min="1514" max="1514" width="4" style="31" customWidth="1"/>
    <col min="1515" max="1515" width="2.625" style="31" customWidth="1"/>
    <col min="1516" max="1516" width="7.375" style="31" customWidth="1"/>
    <col min="1517" max="1517" width="4" style="31" customWidth="1"/>
    <col min="1518" max="1518" width="5.75" style="31" customWidth="1"/>
    <col min="1519" max="1519" width="7.875" style="31" customWidth="1"/>
    <col min="1520" max="1520" width="18.125" style="31" customWidth="1"/>
    <col min="1521" max="1521" width="27.875" style="31" customWidth="1"/>
    <col min="1522" max="1522" width="12.5" style="31" customWidth="1"/>
    <col min="1523" max="1523" width="13.25" style="31" customWidth="1"/>
    <col min="1524" max="1524" width="42.375" style="31" customWidth="1"/>
    <col min="1525" max="1525" width="40.625" style="31" customWidth="1"/>
    <col min="1526" max="1526" width="5.25" style="31" customWidth="1"/>
    <col min="1527" max="1769" width="9" style="31"/>
    <col min="1770" max="1770" width="4" style="31" customWidth="1"/>
    <col min="1771" max="1771" width="2.625" style="31" customWidth="1"/>
    <col min="1772" max="1772" width="7.375" style="31" customWidth="1"/>
    <col min="1773" max="1773" width="4" style="31" customWidth="1"/>
    <col min="1774" max="1774" width="5.75" style="31" customWidth="1"/>
    <col min="1775" max="1775" width="7.875" style="31" customWidth="1"/>
    <col min="1776" max="1776" width="18.125" style="31" customWidth="1"/>
    <col min="1777" max="1777" width="27.875" style="31" customWidth="1"/>
    <col min="1778" max="1778" width="12.5" style="31" customWidth="1"/>
    <col min="1779" max="1779" width="13.25" style="31" customWidth="1"/>
    <col min="1780" max="1780" width="42.375" style="31" customWidth="1"/>
    <col min="1781" max="1781" width="40.625" style="31" customWidth="1"/>
    <col min="1782" max="1782" width="5.25" style="31" customWidth="1"/>
    <col min="1783" max="2025" width="9" style="31"/>
    <col min="2026" max="2026" width="4" style="31" customWidth="1"/>
    <col min="2027" max="2027" width="2.625" style="31" customWidth="1"/>
    <col min="2028" max="2028" width="7.375" style="31" customWidth="1"/>
    <col min="2029" max="2029" width="4" style="31" customWidth="1"/>
    <col min="2030" max="2030" width="5.75" style="31" customWidth="1"/>
    <col min="2031" max="2031" width="7.875" style="31" customWidth="1"/>
    <col min="2032" max="2032" width="18.125" style="31" customWidth="1"/>
    <col min="2033" max="2033" width="27.875" style="31" customWidth="1"/>
    <col min="2034" max="2034" width="12.5" style="31" customWidth="1"/>
    <col min="2035" max="2035" width="13.25" style="31" customWidth="1"/>
    <col min="2036" max="2036" width="42.375" style="31" customWidth="1"/>
    <col min="2037" max="2037" width="40.625" style="31" customWidth="1"/>
    <col min="2038" max="2038" width="5.25" style="31" customWidth="1"/>
    <col min="2039" max="2281" width="9" style="31"/>
    <col min="2282" max="2282" width="4" style="31" customWidth="1"/>
    <col min="2283" max="2283" width="2.625" style="31" customWidth="1"/>
    <col min="2284" max="2284" width="7.375" style="31" customWidth="1"/>
    <col min="2285" max="2285" width="4" style="31" customWidth="1"/>
    <col min="2286" max="2286" width="5.75" style="31" customWidth="1"/>
    <col min="2287" max="2287" width="7.875" style="31" customWidth="1"/>
    <col min="2288" max="2288" width="18.125" style="31" customWidth="1"/>
    <col min="2289" max="2289" width="27.875" style="31" customWidth="1"/>
    <col min="2290" max="2290" width="12.5" style="31" customWidth="1"/>
    <col min="2291" max="2291" width="13.25" style="31" customWidth="1"/>
    <col min="2292" max="2292" width="42.375" style="31" customWidth="1"/>
    <col min="2293" max="2293" width="40.625" style="31" customWidth="1"/>
    <col min="2294" max="2294" width="5.25" style="31" customWidth="1"/>
    <col min="2295" max="2537" width="9" style="31"/>
    <col min="2538" max="2538" width="4" style="31" customWidth="1"/>
    <col min="2539" max="2539" width="2.625" style="31" customWidth="1"/>
    <col min="2540" max="2540" width="7.375" style="31" customWidth="1"/>
    <col min="2541" max="2541" width="4" style="31" customWidth="1"/>
    <col min="2542" max="2542" width="5.75" style="31" customWidth="1"/>
    <col min="2543" max="2543" width="7.875" style="31" customWidth="1"/>
    <col min="2544" max="2544" width="18.125" style="31" customWidth="1"/>
    <col min="2545" max="2545" width="27.875" style="31" customWidth="1"/>
    <col min="2546" max="2546" width="12.5" style="31" customWidth="1"/>
    <col min="2547" max="2547" width="13.25" style="31" customWidth="1"/>
    <col min="2548" max="2548" width="42.375" style="31" customWidth="1"/>
    <col min="2549" max="2549" width="40.625" style="31" customWidth="1"/>
    <col min="2550" max="2550" width="5.25" style="31" customWidth="1"/>
    <col min="2551" max="2793" width="9" style="31"/>
    <col min="2794" max="2794" width="4" style="31" customWidth="1"/>
    <col min="2795" max="2795" width="2.625" style="31" customWidth="1"/>
    <col min="2796" max="2796" width="7.375" style="31" customWidth="1"/>
    <col min="2797" max="2797" width="4" style="31" customWidth="1"/>
    <col min="2798" max="2798" width="5.75" style="31" customWidth="1"/>
    <col min="2799" max="2799" width="7.875" style="31" customWidth="1"/>
    <col min="2800" max="2800" width="18.125" style="31" customWidth="1"/>
    <col min="2801" max="2801" width="27.875" style="31" customWidth="1"/>
    <col min="2802" max="2802" width="12.5" style="31" customWidth="1"/>
    <col min="2803" max="2803" width="13.25" style="31" customWidth="1"/>
    <col min="2804" max="2804" width="42.375" style="31" customWidth="1"/>
    <col min="2805" max="2805" width="40.625" style="31" customWidth="1"/>
    <col min="2806" max="2806" width="5.25" style="31" customWidth="1"/>
    <col min="2807" max="3049" width="9" style="31"/>
    <col min="3050" max="3050" width="4" style="31" customWidth="1"/>
    <col min="3051" max="3051" width="2.625" style="31" customWidth="1"/>
    <col min="3052" max="3052" width="7.375" style="31" customWidth="1"/>
    <col min="3053" max="3053" width="4" style="31" customWidth="1"/>
    <col min="3054" max="3054" width="5.75" style="31" customWidth="1"/>
    <col min="3055" max="3055" width="7.875" style="31" customWidth="1"/>
    <col min="3056" max="3056" width="18.125" style="31" customWidth="1"/>
    <col min="3057" max="3057" width="27.875" style="31" customWidth="1"/>
    <col min="3058" max="3058" width="12.5" style="31" customWidth="1"/>
    <col min="3059" max="3059" width="13.25" style="31" customWidth="1"/>
    <col min="3060" max="3060" width="42.375" style="31" customWidth="1"/>
    <col min="3061" max="3061" width="40.625" style="31" customWidth="1"/>
    <col min="3062" max="3062" width="5.25" style="31" customWidth="1"/>
    <col min="3063" max="3305" width="9" style="31"/>
    <col min="3306" max="3306" width="4" style="31" customWidth="1"/>
    <col min="3307" max="3307" width="2.625" style="31" customWidth="1"/>
    <col min="3308" max="3308" width="7.375" style="31" customWidth="1"/>
    <col min="3309" max="3309" width="4" style="31" customWidth="1"/>
    <col min="3310" max="3310" width="5.75" style="31" customWidth="1"/>
    <col min="3311" max="3311" width="7.875" style="31" customWidth="1"/>
    <col min="3312" max="3312" width="18.125" style="31" customWidth="1"/>
    <col min="3313" max="3313" width="27.875" style="31" customWidth="1"/>
    <col min="3314" max="3314" width="12.5" style="31" customWidth="1"/>
    <col min="3315" max="3315" width="13.25" style="31" customWidth="1"/>
    <col min="3316" max="3316" width="42.375" style="31" customWidth="1"/>
    <col min="3317" max="3317" width="40.625" style="31" customWidth="1"/>
    <col min="3318" max="3318" width="5.25" style="31" customWidth="1"/>
    <col min="3319" max="3561" width="9" style="31"/>
    <col min="3562" max="3562" width="4" style="31" customWidth="1"/>
    <col min="3563" max="3563" width="2.625" style="31" customWidth="1"/>
    <col min="3564" max="3564" width="7.375" style="31" customWidth="1"/>
    <col min="3565" max="3565" width="4" style="31" customWidth="1"/>
    <col min="3566" max="3566" width="5.75" style="31" customWidth="1"/>
    <col min="3567" max="3567" width="7.875" style="31" customWidth="1"/>
    <col min="3568" max="3568" width="18.125" style="31" customWidth="1"/>
    <col min="3569" max="3569" width="27.875" style="31" customWidth="1"/>
    <col min="3570" max="3570" width="12.5" style="31" customWidth="1"/>
    <col min="3571" max="3571" width="13.25" style="31" customWidth="1"/>
    <col min="3572" max="3572" width="42.375" style="31" customWidth="1"/>
    <col min="3573" max="3573" width="40.625" style="31" customWidth="1"/>
    <col min="3574" max="3574" width="5.25" style="31" customWidth="1"/>
    <col min="3575" max="3817" width="9" style="31"/>
    <col min="3818" max="3818" width="4" style="31" customWidth="1"/>
    <col min="3819" max="3819" width="2.625" style="31" customWidth="1"/>
    <col min="3820" max="3820" width="7.375" style="31" customWidth="1"/>
    <col min="3821" max="3821" width="4" style="31" customWidth="1"/>
    <col min="3822" max="3822" width="5.75" style="31" customWidth="1"/>
    <col min="3823" max="3823" width="7.875" style="31" customWidth="1"/>
    <col min="3824" max="3824" width="18.125" style="31" customWidth="1"/>
    <col min="3825" max="3825" width="27.875" style="31" customWidth="1"/>
    <col min="3826" max="3826" width="12.5" style="31" customWidth="1"/>
    <col min="3827" max="3827" width="13.25" style="31" customWidth="1"/>
    <col min="3828" max="3828" width="42.375" style="31" customWidth="1"/>
    <col min="3829" max="3829" width="40.625" style="31" customWidth="1"/>
    <col min="3830" max="3830" width="5.25" style="31" customWidth="1"/>
    <col min="3831" max="4073" width="9" style="31"/>
    <col min="4074" max="4074" width="4" style="31" customWidth="1"/>
    <col min="4075" max="4075" width="2.625" style="31" customWidth="1"/>
    <col min="4076" max="4076" width="7.375" style="31" customWidth="1"/>
    <col min="4077" max="4077" width="4" style="31" customWidth="1"/>
    <col min="4078" max="4078" width="5.75" style="31" customWidth="1"/>
    <col min="4079" max="4079" width="7.875" style="31" customWidth="1"/>
    <col min="4080" max="4080" width="18.125" style="31" customWidth="1"/>
    <col min="4081" max="4081" width="27.875" style="31" customWidth="1"/>
    <col min="4082" max="4082" width="12.5" style="31" customWidth="1"/>
    <col min="4083" max="4083" width="13.25" style="31" customWidth="1"/>
    <col min="4084" max="4084" width="42.375" style="31" customWidth="1"/>
    <col min="4085" max="4085" width="40.625" style="31" customWidth="1"/>
    <col min="4086" max="4086" width="5.25" style="31" customWidth="1"/>
    <col min="4087" max="4329" width="9" style="31"/>
    <col min="4330" max="4330" width="4" style="31" customWidth="1"/>
    <col min="4331" max="4331" width="2.625" style="31" customWidth="1"/>
    <col min="4332" max="4332" width="7.375" style="31" customWidth="1"/>
    <col min="4333" max="4333" width="4" style="31" customWidth="1"/>
    <col min="4334" max="4334" width="5.75" style="31" customWidth="1"/>
    <col min="4335" max="4335" width="7.875" style="31" customWidth="1"/>
    <col min="4336" max="4336" width="18.125" style="31" customWidth="1"/>
    <col min="4337" max="4337" width="27.875" style="31" customWidth="1"/>
    <col min="4338" max="4338" width="12.5" style="31" customWidth="1"/>
    <col min="4339" max="4339" width="13.25" style="31" customWidth="1"/>
    <col min="4340" max="4340" width="42.375" style="31" customWidth="1"/>
    <col min="4341" max="4341" width="40.625" style="31" customWidth="1"/>
    <col min="4342" max="4342" width="5.25" style="31" customWidth="1"/>
    <col min="4343" max="4585" width="9" style="31"/>
    <col min="4586" max="4586" width="4" style="31" customWidth="1"/>
    <col min="4587" max="4587" width="2.625" style="31" customWidth="1"/>
    <col min="4588" max="4588" width="7.375" style="31" customWidth="1"/>
    <col min="4589" max="4589" width="4" style="31" customWidth="1"/>
    <col min="4590" max="4590" width="5.75" style="31" customWidth="1"/>
    <col min="4591" max="4591" width="7.875" style="31" customWidth="1"/>
    <col min="4592" max="4592" width="18.125" style="31" customWidth="1"/>
    <col min="4593" max="4593" width="27.875" style="31" customWidth="1"/>
    <col min="4594" max="4594" width="12.5" style="31" customWidth="1"/>
    <col min="4595" max="4595" width="13.25" style="31" customWidth="1"/>
    <col min="4596" max="4596" width="42.375" style="31" customWidth="1"/>
    <col min="4597" max="4597" width="40.625" style="31" customWidth="1"/>
    <col min="4598" max="4598" width="5.25" style="31" customWidth="1"/>
    <col min="4599" max="4841" width="9" style="31"/>
    <col min="4842" max="4842" width="4" style="31" customWidth="1"/>
    <col min="4843" max="4843" width="2.625" style="31" customWidth="1"/>
    <col min="4844" max="4844" width="7.375" style="31" customWidth="1"/>
    <col min="4845" max="4845" width="4" style="31" customWidth="1"/>
    <col min="4846" max="4846" width="5.75" style="31" customWidth="1"/>
    <col min="4847" max="4847" width="7.875" style="31" customWidth="1"/>
    <col min="4848" max="4848" width="18.125" style="31" customWidth="1"/>
    <col min="4849" max="4849" width="27.875" style="31" customWidth="1"/>
    <col min="4850" max="4850" width="12.5" style="31" customWidth="1"/>
    <col min="4851" max="4851" width="13.25" style="31" customWidth="1"/>
    <col min="4852" max="4852" width="42.375" style="31" customWidth="1"/>
    <col min="4853" max="4853" width="40.625" style="31" customWidth="1"/>
    <col min="4854" max="4854" width="5.25" style="31" customWidth="1"/>
    <col min="4855" max="5097" width="9" style="31"/>
    <col min="5098" max="5098" width="4" style="31" customWidth="1"/>
    <col min="5099" max="5099" width="2.625" style="31" customWidth="1"/>
    <col min="5100" max="5100" width="7.375" style="31" customWidth="1"/>
    <col min="5101" max="5101" width="4" style="31" customWidth="1"/>
    <col min="5102" max="5102" width="5.75" style="31" customWidth="1"/>
    <col min="5103" max="5103" width="7.875" style="31" customWidth="1"/>
    <col min="5104" max="5104" width="18.125" style="31" customWidth="1"/>
    <col min="5105" max="5105" width="27.875" style="31" customWidth="1"/>
    <col min="5106" max="5106" width="12.5" style="31" customWidth="1"/>
    <col min="5107" max="5107" width="13.25" style="31" customWidth="1"/>
    <col min="5108" max="5108" width="42.375" style="31" customWidth="1"/>
    <col min="5109" max="5109" width="40.625" style="31" customWidth="1"/>
    <col min="5110" max="5110" width="5.25" style="31" customWidth="1"/>
    <col min="5111" max="5353" width="9" style="31"/>
    <col min="5354" max="5354" width="4" style="31" customWidth="1"/>
    <col min="5355" max="5355" width="2.625" style="31" customWidth="1"/>
    <col min="5356" max="5356" width="7.375" style="31" customWidth="1"/>
    <col min="5357" max="5357" width="4" style="31" customWidth="1"/>
    <col min="5358" max="5358" width="5.75" style="31" customWidth="1"/>
    <col min="5359" max="5359" width="7.875" style="31" customWidth="1"/>
    <col min="5360" max="5360" width="18.125" style="31" customWidth="1"/>
    <col min="5361" max="5361" width="27.875" style="31" customWidth="1"/>
    <col min="5362" max="5362" width="12.5" style="31" customWidth="1"/>
    <col min="5363" max="5363" width="13.25" style="31" customWidth="1"/>
    <col min="5364" max="5364" width="42.375" style="31" customWidth="1"/>
    <col min="5365" max="5365" width="40.625" style="31" customWidth="1"/>
    <col min="5366" max="5366" width="5.25" style="31" customWidth="1"/>
    <col min="5367" max="5609" width="9" style="31"/>
    <col min="5610" max="5610" width="4" style="31" customWidth="1"/>
    <col min="5611" max="5611" width="2.625" style="31" customWidth="1"/>
    <col min="5612" max="5612" width="7.375" style="31" customWidth="1"/>
    <col min="5613" max="5613" width="4" style="31" customWidth="1"/>
    <col min="5614" max="5614" width="5.75" style="31" customWidth="1"/>
    <col min="5615" max="5615" width="7.875" style="31" customWidth="1"/>
    <col min="5616" max="5616" width="18.125" style="31" customWidth="1"/>
    <col min="5617" max="5617" width="27.875" style="31" customWidth="1"/>
    <col min="5618" max="5618" width="12.5" style="31" customWidth="1"/>
    <col min="5619" max="5619" width="13.25" style="31" customWidth="1"/>
    <col min="5620" max="5620" width="42.375" style="31" customWidth="1"/>
    <col min="5621" max="5621" width="40.625" style="31" customWidth="1"/>
    <col min="5622" max="5622" width="5.25" style="31" customWidth="1"/>
    <col min="5623" max="5865" width="9" style="31"/>
    <col min="5866" max="5866" width="4" style="31" customWidth="1"/>
    <col min="5867" max="5867" width="2.625" style="31" customWidth="1"/>
    <col min="5868" max="5868" width="7.375" style="31" customWidth="1"/>
    <col min="5869" max="5869" width="4" style="31" customWidth="1"/>
    <col min="5870" max="5870" width="5.75" style="31" customWidth="1"/>
    <col min="5871" max="5871" width="7.875" style="31" customWidth="1"/>
    <col min="5872" max="5872" width="18.125" style="31" customWidth="1"/>
    <col min="5873" max="5873" width="27.875" style="31" customWidth="1"/>
    <col min="5874" max="5874" width="12.5" style="31" customWidth="1"/>
    <col min="5875" max="5875" width="13.25" style="31" customWidth="1"/>
    <col min="5876" max="5876" width="42.375" style="31" customWidth="1"/>
    <col min="5877" max="5877" width="40.625" style="31" customWidth="1"/>
    <col min="5878" max="5878" width="5.25" style="31" customWidth="1"/>
    <col min="5879" max="6121" width="9" style="31"/>
    <col min="6122" max="6122" width="4" style="31" customWidth="1"/>
    <col min="6123" max="6123" width="2.625" style="31" customWidth="1"/>
    <col min="6124" max="6124" width="7.375" style="31" customWidth="1"/>
    <col min="6125" max="6125" width="4" style="31" customWidth="1"/>
    <col min="6126" max="6126" width="5.75" style="31" customWidth="1"/>
    <col min="6127" max="6127" width="7.875" style="31" customWidth="1"/>
    <col min="6128" max="6128" width="18.125" style="31" customWidth="1"/>
    <col min="6129" max="6129" width="27.875" style="31" customWidth="1"/>
    <col min="6130" max="6130" width="12.5" style="31" customWidth="1"/>
    <col min="6131" max="6131" width="13.25" style="31" customWidth="1"/>
    <col min="6132" max="6132" width="42.375" style="31" customWidth="1"/>
    <col min="6133" max="6133" width="40.625" style="31" customWidth="1"/>
    <col min="6134" max="6134" width="5.25" style="31" customWidth="1"/>
    <col min="6135" max="6377" width="9" style="31"/>
    <col min="6378" max="6378" width="4" style="31" customWidth="1"/>
    <col min="6379" max="6379" width="2.625" style="31" customWidth="1"/>
    <col min="6380" max="6380" width="7.375" style="31" customWidth="1"/>
    <col min="6381" max="6381" width="4" style="31" customWidth="1"/>
    <col min="6382" max="6382" width="5.75" style="31" customWidth="1"/>
    <col min="6383" max="6383" width="7.875" style="31" customWidth="1"/>
    <col min="6384" max="6384" width="18.125" style="31" customWidth="1"/>
    <col min="6385" max="6385" width="27.875" style="31" customWidth="1"/>
    <col min="6386" max="6386" width="12.5" style="31" customWidth="1"/>
    <col min="6387" max="6387" width="13.25" style="31" customWidth="1"/>
    <col min="6388" max="6388" width="42.375" style="31" customWidth="1"/>
    <col min="6389" max="6389" width="40.625" style="31" customWidth="1"/>
    <col min="6390" max="6390" width="5.25" style="31" customWidth="1"/>
    <col min="6391" max="6633" width="9" style="31"/>
    <col min="6634" max="6634" width="4" style="31" customWidth="1"/>
    <col min="6635" max="6635" width="2.625" style="31" customWidth="1"/>
    <col min="6636" max="6636" width="7.375" style="31" customWidth="1"/>
    <col min="6637" max="6637" width="4" style="31" customWidth="1"/>
    <col min="6638" max="6638" width="5.75" style="31" customWidth="1"/>
    <col min="6639" max="6639" width="7.875" style="31" customWidth="1"/>
    <col min="6640" max="6640" width="18.125" style="31" customWidth="1"/>
    <col min="6641" max="6641" width="27.875" style="31" customWidth="1"/>
    <col min="6642" max="6642" width="12.5" style="31" customWidth="1"/>
    <col min="6643" max="6643" width="13.25" style="31" customWidth="1"/>
    <col min="6644" max="6644" width="42.375" style="31" customWidth="1"/>
    <col min="6645" max="6645" width="40.625" style="31" customWidth="1"/>
    <col min="6646" max="6646" width="5.25" style="31" customWidth="1"/>
    <col min="6647" max="6889" width="9" style="31"/>
    <col min="6890" max="6890" width="4" style="31" customWidth="1"/>
    <col min="6891" max="6891" width="2.625" style="31" customWidth="1"/>
    <col min="6892" max="6892" width="7.375" style="31" customWidth="1"/>
    <col min="6893" max="6893" width="4" style="31" customWidth="1"/>
    <col min="6894" max="6894" width="5.75" style="31" customWidth="1"/>
    <col min="6895" max="6895" width="7.875" style="31" customWidth="1"/>
    <col min="6896" max="6896" width="18.125" style="31" customWidth="1"/>
    <col min="6897" max="6897" width="27.875" style="31" customWidth="1"/>
    <col min="6898" max="6898" width="12.5" style="31" customWidth="1"/>
    <col min="6899" max="6899" width="13.25" style="31" customWidth="1"/>
    <col min="6900" max="6900" width="42.375" style="31" customWidth="1"/>
    <col min="6901" max="6901" width="40.625" style="31" customWidth="1"/>
    <col min="6902" max="6902" width="5.25" style="31" customWidth="1"/>
    <col min="6903" max="7145" width="9" style="31"/>
    <col min="7146" max="7146" width="4" style="31" customWidth="1"/>
    <col min="7147" max="7147" width="2.625" style="31" customWidth="1"/>
    <col min="7148" max="7148" width="7.375" style="31" customWidth="1"/>
    <col min="7149" max="7149" width="4" style="31" customWidth="1"/>
    <col min="7150" max="7150" width="5.75" style="31" customWidth="1"/>
    <col min="7151" max="7151" width="7.875" style="31" customWidth="1"/>
    <col min="7152" max="7152" width="18.125" style="31" customWidth="1"/>
    <col min="7153" max="7153" width="27.875" style="31" customWidth="1"/>
    <col min="7154" max="7154" width="12.5" style="31" customWidth="1"/>
    <col min="7155" max="7155" width="13.25" style="31" customWidth="1"/>
    <col min="7156" max="7156" width="42.375" style="31" customWidth="1"/>
    <col min="7157" max="7157" width="40.625" style="31" customWidth="1"/>
    <col min="7158" max="7158" width="5.25" style="31" customWidth="1"/>
    <col min="7159" max="7401" width="9" style="31"/>
    <col min="7402" max="7402" width="4" style="31" customWidth="1"/>
    <col min="7403" max="7403" width="2.625" style="31" customWidth="1"/>
    <col min="7404" max="7404" width="7.375" style="31" customWidth="1"/>
    <col min="7405" max="7405" width="4" style="31" customWidth="1"/>
    <col min="7406" max="7406" width="5.75" style="31" customWidth="1"/>
    <col min="7407" max="7407" width="7.875" style="31" customWidth="1"/>
    <col min="7408" max="7408" width="18.125" style="31" customWidth="1"/>
    <col min="7409" max="7409" width="27.875" style="31" customWidth="1"/>
    <col min="7410" max="7410" width="12.5" style="31" customWidth="1"/>
    <col min="7411" max="7411" width="13.25" style="31" customWidth="1"/>
    <col min="7412" max="7412" width="42.375" style="31" customWidth="1"/>
    <col min="7413" max="7413" width="40.625" style="31" customWidth="1"/>
    <col min="7414" max="7414" width="5.25" style="31" customWidth="1"/>
    <col min="7415" max="7657" width="9" style="31"/>
    <col min="7658" max="7658" width="4" style="31" customWidth="1"/>
    <col min="7659" max="7659" width="2.625" style="31" customWidth="1"/>
    <col min="7660" max="7660" width="7.375" style="31" customWidth="1"/>
    <col min="7661" max="7661" width="4" style="31" customWidth="1"/>
    <col min="7662" max="7662" width="5.75" style="31" customWidth="1"/>
    <col min="7663" max="7663" width="7.875" style="31" customWidth="1"/>
    <col min="7664" max="7664" width="18.125" style="31" customWidth="1"/>
    <col min="7665" max="7665" width="27.875" style="31" customWidth="1"/>
    <col min="7666" max="7666" width="12.5" style="31" customWidth="1"/>
    <col min="7667" max="7667" width="13.25" style="31" customWidth="1"/>
    <col min="7668" max="7668" width="42.375" style="31" customWidth="1"/>
    <col min="7669" max="7669" width="40.625" style="31" customWidth="1"/>
    <col min="7670" max="7670" width="5.25" style="31" customWidth="1"/>
    <col min="7671" max="7913" width="9" style="31"/>
    <col min="7914" max="7914" width="4" style="31" customWidth="1"/>
    <col min="7915" max="7915" width="2.625" style="31" customWidth="1"/>
    <col min="7916" max="7916" width="7.375" style="31" customWidth="1"/>
    <col min="7917" max="7917" width="4" style="31" customWidth="1"/>
    <col min="7918" max="7918" width="5.75" style="31" customWidth="1"/>
    <col min="7919" max="7919" width="7.875" style="31" customWidth="1"/>
    <col min="7920" max="7920" width="18.125" style="31" customWidth="1"/>
    <col min="7921" max="7921" width="27.875" style="31" customWidth="1"/>
    <col min="7922" max="7922" width="12.5" style="31" customWidth="1"/>
    <col min="7923" max="7923" width="13.25" style="31" customWidth="1"/>
    <col min="7924" max="7924" width="42.375" style="31" customWidth="1"/>
    <col min="7925" max="7925" width="40.625" style="31" customWidth="1"/>
    <col min="7926" max="7926" width="5.25" style="31" customWidth="1"/>
    <col min="7927" max="8169" width="9" style="31"/>
    <col min="8170" max="8170" width="4" style="31" customWidth="1"/>
    <col min="8171" max="8171" width="2.625" style="31" customWidth="1"/>
    <col min="8172" max="8172" width="7.375" style="31" customWidth="1"/>
    <col min="8173" max="8173" width="4" style="31" customWidth="1"/>
    <col min="8174" max="8174" width="5.75" style="31" customWidth="1"/>
    <col min="8175" max="8175" width="7.875" style="31" customWidth="1"/>
    <col min="8176" max="8176" width="18.125" style="31" customWidth="1"/>
    <col min="8177" max="8177" width="27.875" style="31" customWidth="1"/>
    <col min="8178" max="8178" width="12.5" style="31" customWidth="1"/>
    <col min="8179" max="8179" width="13.25" style="31" customWidth="1"/>
    <col min="8180" max="8180" width="42.375" style="31" customWidth="1"/>
    <col min="8181" max="8181" width="40.625" style="31" customWidth="1"/>
    <col min="8182" max="8182" width="5.25" style="31" customWidth="1"/>
    <col min="8183" max="8425" width="9" style="31"/>
    <col min="8426" max="8426" width="4" style="31" customWidth="1"/>
    <col min="8427" max="8427" width="2.625" style="31" customWidth="1"/>
    <col min="8428" max="8428" width="7.375" style="31" customWidth="1"/>
    <col min="8429" max="8429" width="4" style="31" customWidth="1"/>
    <col min="8430" max="8430" width="5.75" style="31" customWidth="1"/>
    <col min="8431" max="8431" width="7.875" style="31" customWidth="1"/>
    <col min="8432" max="8432" width="18.125" style="31" customWidth="1"/>
    <col min="8433" max="8433" width="27.875" style="31" customWidth="1"/>
    <col min="8434" max="8434" width="12.5" style="31" customWidth="1"/>
    <col min="8435" max="8435" width="13.25" style="31" customWidth="1"/>
    <col min="8436" max="8436" width="42.375" style="31" customWidth="1"/>
    <col min="8437" max="8437" width="40.625" style="31" customWidth="1"/>
    <col min="8438" max="8438" width="5.25" style="31" customWidth="1"/>
    <col min="8439" max="8681" width="9" style="31"/>
    <col min="8682" max="8682" width="4" style="31" customWidth="1"/>
    <col min="8683" max="8683" width="2.625" style="31" customWidth="1"/>
    <col min="8684" max="8684" width="7.375" style="31" customWidth="1"/>
    <col min="8685" max="8685" width="4" style="31" customWidth="1"/>
    <col min="8686" max="8686" width="5.75" style="31" customWidth="1"/>
    <col min="8687" max="8687" width="7.875" style="31" customWidth="1"/>
    <col min="8688" max="8688" width="18.125" style="31" customWidth="1"/>
    <col min="8689" max="8689" width="27.875" style="31" customWidth="1"/>
    <col min="8690" max="8690" width="12.5" style="31" customWidth="1"/>
    <col min="8691" max="8691" width="13.25" style="31" customWidth="1"/>
    <col min="8692" max="8692" width="42.375" style="31" customWidth="1"/>
    <col min="8693" max="8693" width="40.625" style="31" customWidth="1"/>
    <col min="8694" max="8694" width="5.25" style="31" customWidth="1"/>
    <col min="8695" max="8937" width="9" style="31"/>
    <col min="8938" max="8938" width="4" style="31" customWidth="1"/>
    <col min="8939" max="8939" width="2.625" style="31" customWidth="1"/>
    <col min="8940" max="8940" width="7.375" style="31" customWidth="1"/>
    <col min="8941" max="8941" width="4" style="31" customWidth="1"/>
    <col min="8942" max="8942" width="5.75" style="31" customWidth="1"/>
    <col min="8943" max="8943" width="7.875" style="31" customWidth="1"/>
    <col min="8944" max="8944" width="18.125" style="31" customWidth="1"/>
    <col min="8945" max="8945" width="27.875" style="31" customWidth="1"/>
    <col min="8946" max="8946" width="12.5" style="31" customWidth="1"/>
    <col min="8947" max="8947" width="13.25" style="31" customWidth="1"/>
    <col min="8948" max="8948" width="42.375" style="31" customWidth="1"/>
    <col min="8949" max="8949" width="40.625" style="31" customWidth="1"/>
    <col min="8950" max="8950" width="5.25" style="31" customWidth="1"/>
    <col min="8951" max="9193" width="9" style="31"/>
    <col min="9194" max="9194" width="4" style="31" customWidth="1"/>
    <col min="9195" max="9195" width="2.625" style="31" customWidth="1"/>
    <col min="9196" max="9196" width="7.375" style="31" customWidth="1"/>
    <col min="9197" max="9197" width="4" style="31" customWidth="1"/>
    <col min="9198" max="9198" width="5.75" style="31" customWidth="1"/>
    <col min="9199" max="9199" width="7.875" style="31" customWidth="1"/>
    <col min="9200" max="9200" width="18.125" style="31" customWidth="1"/>
    <col min="9201" max="9201" width="27.875" style="31" customWidth="1"/>
    <col min="9202" max="9202" width="12.5" style="31" customWidth="1"/>
    <col min="9203" max="9203" width="13.25" style="31" customWidth="1"/>
    <col min="9204" max="9204" width="42.375" style="31" customWidth="1"/>
    <col min="9205" max="9205" width="40.625" style="31" customWidth="1"/>
    <col min="9206" max="9206" width="5.25" style="31" customWidth="1"/>
    <col min="9207" max="9449" width="9" style="31"/>
    <col min="9450" max="9450" width="4" style="31" customWidth="1"/>
    <col min="9451" max="9451" width="2.625" style="31" customWidth="1"/>
    <col min="9452" max="9452" width="7.375" style="31" customWidth="1"/>
    <col min="9453" max="9453" width="4" style="31" customWidth="1"/>
    <col min="9454" max="9454" width="5.75" style="31" customWidth="1"/>
    <col min="9455" max="9455" width="7.875" style="31" customWidth="1"/>
    <col min="9456" max="9456" width="18.125" style="31" customWidth="1"/>
    <col min="9457" max="9457" width="27.875" style="31" customWidth="1"/>
    <col min="9458" max="9458" width="12.5" style="31" customWidth="1"/>
    <col min="9459" max="9459" width="13.25" style="31" customWidth="1"/>
    <col min="9460" max="9460" width="42.375" style="31" customWidth="1"/>
    <col min="9461" max="9461" width="40.625" style="31" customWidth="1"/>
    <col min="9462" max="9462" width="5.25" style="31" customWidth="1"/>
    <col min="9463" max="9705" width="9" style="31"/>
    <col min="9706" max="9706" width="4" style="31" customWidth="1"/>
    <col min="9707" max="9707" width="2.625" style="31" customWidth="1"/>
    <col min="9708" max="9708" width="7.375" style="31" customWidth="1"/>
    <col min="9709" max="9709" width="4" style="31" customWidth="1"/>
    <col min="9710" max="9710" width="5.75" style="31" customWidth="1"/>
    <col min="9711" max="9711" width="7.875" style="31" customWidth="1"/>
    <col min="9712" max="9712" width="18.125" style="31" customWidth="1"/>
    <col min="9713" max="9713" width="27.875" style="31" customWidth="1"/>
    <col min="9714" max="9714" width="12.5" style="31" customWidth="1"/>
    <col min="9715" max="9715" width="13.25" style="31" customWidth="1"/>
    <col min="9716" max="9716" width="42.375" style="31" customWidth="1"/>
    <col min="9717" max="9717" width="40.625" style="31" customWidth="1"/>
    <col min="9718" max="9718" width="5.25" style="31" customWidth="1"/>
    <col min="9719" max="9961" width="9" style="31"/>
    <col min="9962" max="9962" width="4" style="31" customWidth="1"/>
    <col min="9963" max="9963" width="2.625" style="31" customWidth="1"/>
    <col min="9964" max="9964" width="7.375" style="31" customWidth="1"/>
    <col min="9965" max="9965" width="4" style="31" customWidth="1"/>
    <col min="9966" max="9966" width="5.75" style="31" customWidth="1"/>
    <col min="9967" max="9967" width="7.875" style="31" customWidth="1"/>
    <col min="9968" max="9968" width="18.125" style="31" customWidth="1"/>
    <col min="9969" max="9969" width="27.875" style="31" customWidth="1"/>
    <col min="9970" max="9970" width="12.5" style="31" customWidth="1"/>
    <col min="9971" max="9971" width="13.25" style="31" customWidth="1"/>
    <col min="9972" max="9972" width="42.375" style="31" customWidth="1"/>
    <col min="9973" max="9973" width="40.625" style="31" customWidth="1"/>
    <col min="9974" max="9974" width="5.25" style="31" customWidth="1"/>
    <col min="9975" max="10217" width="9" style="31"/>
    <col min="10218" max="10218" width="4" style="31" customWidth="1"/>
    <col min="10219" max="10219" width="2.625" style="31" customWidth="1"/>
    <col min="10220" max="10220" width="7.375" style="31" customWidth="1"/>
    <col min="10221" max="10221" width="4" style="31" customWidth="1"/>
    <col min="10222" max="10222" width="5.75" style="31" customWidth="1"/>
    <col min="10223" max="10223" width="7.875" style="31" customWidth="1"/>
    <col min="10224" max="10224" width="18.125" style="31" customWidth="1"/>
    <col min="10225" max="10225" width="27.875" style="31" customWidth="1"/>
    <col min="10226" max="10226" width="12.5" style="31" customWidth="1"/>
    <col min="10227" max="10227" width="13.25" style="31" customWidth="1"/>
    <col min="10228" max="10228" width="42.375" style="31" customWidth="1"/>
    <col min="10229" max="10229" width="40.625" style="31" customWidth="1"/>
    <col min="10230" max="10230" width="5.25" style="31" customWidth="1"/>
    <col min="10231" max="10473" width="9" style="31"/>
    <col min="10474" max="10474" width="4" style="31" customWidth="1"/>
    <col min="10475" max="10475" width="2.625" style="31" customWidth="1"/>
    <col min="10476" max="10476" width="7.375" style="31" customWidth="1"/>
    <col min="10477" max="10477" width="4" style="31" customWidth="1"/>
    <col min="10478" max="10478" width="5.75" style="31" customWidth="1"/>
    <col min="10479" max="10479" width="7.875" style="31" customWidth="1"/>
    <col min="10480" max="10480" width="18.125" style="31" customWidth="1"/>
    <col min="10481" max="10481" width="27.875" style="31" customWidth="1"/>
    <col min="10482" max="10482" width="12.5" style="31" customWidth="1"/>
    <col min="10483" max="10483" width="13.25" style="31" customWidth="1"/>
    <col min="10484" max="10484" width="42.375" style="31" customWidth="1"/>
    <col min="10485" max="10485" width="40.625" style="31" customWidth="1"/>
    <col min="10486" max="10486" width="5.25" style="31" customWidth="1"/>
    <col min="10487" max="10729" width="9" style="31"/>
    <col min="10730" max="10730" width="4" style="31" customWidth="1"/>
    <col min="10731" max="10731" width="2.625" style="31" customWidth="1"/>
    <col min="10732" max="10732" width="7.375" style="31" customWidth="1"/>
    <col min="10733" max="10733" width="4" style="31" customWidth="1"/>
    <col min="10734" max="10734" width="5.75" style="31" customWidth="1"/>
    <col min="10735" max="10735" width="7.875" style="31" customWidth="1"/>
    <col min="10736" max="10736" width="18.125" style="31" customWidth="1"/>
    <col min="10737" max="10737" width="27.875" style="31" customWidth="1"/>
    <col min="10738" max="10738" width="12.5" style="31" customWidth="1"/>
    <col min="10739" max="10739" width="13.25" style="31" customWidth="1"/>
    <col min="10740" max="10740" width="42.375" style="31" customWidth="1"/>
    <col min="10741" max="10741" width="40.625" style="31" customWidth="1"/>
    <col min="10742" max="10742" width="5.25" style="31" customWidth="1"/>
    <col min="10743" max="10985" width="9" style="31"/>
    <col min="10986" max="10986" width="4" style="31" customWidth="1"/>
    <col min="10987" max="10987" width="2.625" style="31" customWidth="1"/>
    <col min="10988" max="10988" width="7.375" style="31" customWidth="1"/>
    <col min="10989" max="10989" width="4" style="31" customWidth="1"/>
    <col min="10990" max="10990" width="5.75" style="31" customWidth="1"/>
    <col min="10991" max="10991" width="7.875" style="31" customWidth="1"/>
    <col min="10992" max="10992" width="18.125" style="31" customWidth="1"/>
    <col min="10993" max="10993" width="27.875" style="31" customWidth="1"/>
    <col min="10994" max="10994" width="12.5" style="31" customWidth="1"/>
    <col min="10995" max="10995" width="13.25" style="31" customWidth="1"/>
    <col min="10996" max="10996" width="42.375" style="31" customWidth="1"/>
    <col min="10997" max="10997" width="40.625" style="31" customWidth="1"/>
    <col min="10998" max="10998" width="5.25" style="31" customWidth="1"/>
    <col min="10999" max="11241" width="9" style="31"/>
    <col min="11242" max="11242" width="4" style="31" customWidth="1"/>
    <col min="11243" max="11243" width="2.625" style="31" customWidth="1"/>
    <col min="11244" max="11244" width="7.375" style="31" customWidth="1"/>
    <col min="11245" max="11245" width="4" style="31" customWidth="1"/>
    <col min="11246" max="11246" width="5.75" style="31" customWidth="1"/>
    <col min="11247" max="11247" width="7.875" style="31" customWidth="1"/>
    <col min="11248" max="11248" width="18.125" style="31" customWidth="1"/>
    <col min="11249" max="11249" width="27.875" style="31" customWidth="1"/>
    <col min="11250" max="11250" width="12.5" style="31" customWidth="1"/>
    <col min="11251" max="11251" width="13.25" style="31" customWidth="1"/>
    <col min="11252" max="11252" width="42.375" style="31" customWidth="1"/>
    <col min="11253" max="11253" width="40.625" style="31" customWidth="1"/>
    <col min="11254" max="11254" width="5.25" style="31" customWidth="1"/>
    <col min="11255" max="11497" width="9" style="31"/>
    <col min="11498" max="11498" width="4" style="31" customWidth="1"/>
    <col min="11499" max="11499" width="2.625" style="31" customWidth="1"/>
    <col min="11500" max="11500" width="7.375" style="31" customWidth="1"/>
    <col min="11501" max="11501" width="4" style="31" customWidth="1"/>
    <col min="11502" max="11502" width="5.75" style="31" customWidth="1"/>
    <col min="11503" max="11503" width="7.875" style="31" customWidth="1"/>
    <col min="11504" max="11504" width="18.125" style="31" customWidth="1"/>
    <col min="11505" max="11505" width="27.875" style="31" customWidth="1"/>
    <col min="11506" max="11506" width="12.5" style="31" customWidth="1"/>
    <col min="11507" max="11507" width="13.25" style="31" customWidth="1"/>
    <col min="11508" max="11508" width="42.375" style="31" customWidth="1"/>
    <col min="11509" max="11509" width="40.625" style="31" customWidth="1"/>
    <col min="11510" max="11510" width="5.25" style="31" customWidth="1"/>
    <col min="11511" max="11753" width="9" style="31"/>
    <col min="11754" max="11754" width="4" style="31" customWidth="1"/>
    <col min="11755" max="11755" width="2.625" style="31" customWidth="1"/>
    <col min="11756" max="11756" width="7.375" style="31" customWidth="1"/>
    <col min="11757" max="11757" width="4" style="31" customWidth="1"/>
    <col min="11758" max="11758" width="5.75" style="31" customWidth="1"/>
    <col min="11759" max="11759" width="7.875" style="31" customWidth="1"/>
    <col min="11760" max="11760" width="18.125" style="31" customWidth="1"/>
    <col min="11761" max="11761" width="27.875" style="31" customWidth="1"/>
    <col min="11762" max="11762" width="12.5" style="31" customWidth="1"/>
    <col min="11763" max="11763" width="13.25" style="31" customWidth="1"/>
    <col min="11764" max="11764" width="42.375" style="31" customWidth="1"/>
    <col min="11765" max="11765" width="40.625" style="31" customWidth="1"/>
    <col min="11766" max="11766" width="5.25" style="31" customWidth="1"/>
    <col min="11767" max="12009" width="9" style="31"/>
    <col min="12010" max="12010" width="4" style="31" customWidth="1"/>
    <col min="12011" max="12011" width="2.625" style="31" customWidth="1"/>
    <col min="12012" max="12012" width="7.375" style="31" customWidth="1"/>
    <col min="12013" max="12013" width="4" style="31" customWidth="1"/>
    <col min="12014" max="12014" width="5.75" style="31" customWidth="1"/>
    <col min="12015" max="12015" width="7.875" style="31" customWidth="1"/>
    <col min="12016" max="12016" width="18.125" style="31" customWidth="1"/>
    <col min="12017" max="12017" width="27.875" style="31" customWidth="1"/>
    <col min="12018" max="12018" width="12.5" style="31" customWidth="1"/>
    <col min="12019" max="12019" width="13.25" style="31" customWidth="1"/>
    <col min="12020" max="12020" width="42.375" style="31" customWidth="1"/>
    <col min="12021" max="12021" width="40.625" style="31" customWidth="1"/>
    <col min="12022" max="12022" width="5.25" style="31" customWidth="1"/>
    <col min="12023" max="12265" width="9" style="31"/>
    <col min="12266" max="12266" width="4" style="31" customWidth="1"/>
    <col min="12267" max="12267" width="2.625" style="31" customWidth="1"/>
    <col min="12268" max="12268" width="7.375" style="31" customWidth="1"/>
    <col min="12269" max="12269" width="4" style="31" customWidth="1"/>
    <col min="12270" max="12270" width="5.75" style="31" customWidth="1"/>
    <col min="12271" max="12271" width="7.875" style="31" customWidth="1"/>
    <col min="12272" max="12272" width="18.125" style="31" customWidth="1"/>
    <col min="12273" max="12273" width="27.875" style="31" customWidth="1"/>
    <col min="12274" max="12274" width="12.5" style="31" customWidth="1"/>
    <col min="12275" max="12275" width="13.25" style="31" customWidth="1"/>
    <col min="12276" max="12276" width="42.375" style="31" customWidth="1"/>
    <col min="12277" max="12277" width="40.625" style="31" customWidth="1"/>
    <col min="12278" max="12278" width="5.25" style="31" customWidth="1"/>
    <col min="12279" max="12521" width="9" style="31"/>
    <col min="12522" max="12522" width="4" style="31" customWidth="1"/>
    <col min="12523" max="12523" width="2.625" style="31" customWidth="1"/>
    <col min="12524" max="12524" width="7.375" style="31" customWidth="1"/>
    <col min="12525" max="12525" width="4" style="31" customWidth="1"/>
    <col min="12526" max="12526" width="5.75" style="31" customWidth="1"/>
    <col min="12527" max="12527" width="7.875" style="31" customWidth="1"/>
    <col min="12528" max="12528" width="18.125" style="31" customWidth="1"/>
    <col min="12529" max="12529" width="27.875" style="31" customWidth="1"/>
    <col min="12530" max="12530" width="12.5" style="31" customWidth="1"/>
    <col min="12531" max="12531" width="13.25" style="31" customWidth="1"/>
    <col min="12532" max="12532" width="42.375" style="31" customWidth="1"/>
    <col min="12533" max="12533" width="40.625" style="31" customWidth="1"/>
    <col min="12534" max="12534" width="5.25" style="31" customWidth="1"/>
    <col min="12535" max="12777" width="9" style="31"/>
    <col min="12778" max="12778" width="4" style="31" customWidth="1"/>
    <col min="12779" max="12779" width="2.625" style="31" customWidth="1"/>
    <col min="12780" max="12780" width="7.375" style="31" customWidth="1"/>
    <col min="12781" max="12781" width="4" style="31" customWidth="1"/>
    <col min="12782" max="12782" width="5.75" style="31" customWidth="1"/>
    <col min="12783" max="12783" width="7.875" style="31" customWidth="1"/>
    <col min="12784" max="12784" width="18.125" style="31" customWidth="1"/>
    <col min="12785" max="12785" width="27.875" style="31" customWidth="1"/>
    <col min="12786" max="12786" width="12.5" style="31" customWidth="1"/>
    <col min="12787" max="12787" width="13.25" style="31" customWidth="1"/>
    <col min="12788" max="12788" width="42.375" style="31" customWidth="1"/>
    <col min="12789" max="12789" width="40.625" style="31" customWidth="1"/>
    <col min="12790" max="12790" width="5.25" style="31" customWidth="1"/>
    <col min="12791" max="13033" width="9" style="31"/>
    <col min="13034" max="13034" width="4" style="31" customWidth="1"/>
    <col min="13035" max="13035" width="2.625" style="31" customWidth="1"/>
    <col min="13036" max="13036" width="7.375" style="31" customWidth="1"/>
    <col min="13037" max="13037" width="4" style="31" customWidth="1"/>
    <col min="13038" max="13038" width="5.75" style="31" customWidth="1"/>
    <col min="13039" max="13039" width="7.875" style="31" customWidth="1"/>
    <col min="13040" max="13040" width="18.125" style="31" customWidth="1"/>
    <col min="13041" max="13041" width="27.875" style="31" customWidth="1"/>
    <col min="13042" max="13042" width="12.5" style="31" customWidth="1"/>
    <col min="13043" max="13043" width="13.25" style="31" customWidth="1"/>
    <col min="13044" max="13044" width="42.375" style="31" customWidth="1"/>
    <col min="13045" max="13045" width="40.625" style="31" customWidth="1"/>
    <col min="13046" max="13046" width="5.25" style="31" customWidth="1"/>
    <col min="13047" max="13289" width="9" style="31"/>
    <col min="13290" max="13290" width="4" style="31" customWidth="1"/>
    <col min="13291" max="13291" width="2.625" style="31" customWidth="1"/>
    <col min="13292" max="13292" width="7.375" style="31" customWidth="1"/>
    <col min="13293" max="13293" width="4" style="31" customWidth="1"/>
    <col min="13294" max="13294" width="5.75" style="31" customWidth="1"/>
    <col min="13295" max="13295" width="7.875" style="31" customWidth="1"/>
    <col min="13296" max="13296" width="18.125" style="31" customWidth="1"/>
    <col min="13297" max="13297" width="27.875" style="31" customWidth="1"/>
    <col min="13298" max="13298" width="12.5" style="31" customWidth="1"/>
    <col min="13299" max="13299" width="13.25" style="31" customWidth="1"/>
    <col min="13300" max="13300" width="42.375" style="31" customWidth="1"/>
    <col min="13301" max="13301" width="40.625" style="31" customWidth="1"/>
    <col min="13302" max="13302" width="5.25" style="31" customWidth="1"/>
    <col min="13303" max="13545" width="9" style="31"/>
    <col min="13546" max="13546" width="4" style="31" customWidth="1"/>
    <col min="13547" max="13547" width="2.625" style="31" customWidth="1"/>
    <col min="13548" max="13548" width="7.375" style="31" customWidth="1"/>
    <col min="13549" max="13549" width="4" style="31" customWidth="1"/>
    <col min="13550" max="13550" width="5.75" style="31" customWidth="1"/>
    <col min="13551" max="13551" width="7.875" style="31" customWidth="1"/>
    <col min="13552" max="13552" width="18.125" style="31" customWidth="1"/>
    <col min="13553" max="13553" width="27.875" style="31" customWidth="1"/>
    <col min="13554" max="13554" width="12.5" style="31" customWidth="1"/>
    <col min="13555" max="13555" width="13.25" style="31" customWidth="1"/>
    <col min="13556" max="13556" width="42.375" style="31" customWidth="1"/>
    <col min="13557" max="13557" width="40.625" style="31" customWidth="1"/>
    <col min="13558" max="13558" width="5.25" style="31" customWidth="1"/>
    <col min="13559" max="13801" width="9" style="31"/>
    <col min="13802" max="13802" width="4" style="31" customWidth="1"/>
    <col min="13803" max="13803" width="2.625" style="31" customWidth="1"/>
    <col min="13804" max="13804" width="7.375" style="31" customWidth="1"/>
    <col min="13805" max="13805" width="4" style="31" customWidth="1"/>
    <col min="13806" max="13806" width="5.75" style="31" customWidth="1"/>
    <col min="13807" max="13807" width="7.875" style="31" customWidth="1"/>
    <col min="13808" max="13808" width="18.125" style="31" customWidth="1"/>
    <col min="13809" max="13809" width="27.875" style="31" customWidth="1"/>
    <col min="13810" max="13810" width="12.5" style="31" customWidth="1"/>
    <col min="13811" max="13811" width="13.25" style="31" customWidth="1"/>
    <col min="13812" max="13812" width="42.375" style="31" customWidth="1"/>
    <col min="13813" max="13813" width="40.625" style="31" customWidth="1"/>
    <col min="13814" max="13814" width="5.25" style="31" customWidth="1"/>
    <col min="13815" max="14057" width="9" style="31"/>
    <col min="14058" max="14058" width="4" style="31" customWidth="1"/>
    <col min="14059" max="14059" width="2.625" style="31" customWidth="1"/>
    <col min="14060" max="14060" width="7.375" style="31" customWidth="1"/>
    <col min="14061" max="14061" width="4" style="31" customWidth="1"/>
    <col min="14062" max="14062" width="5.75" style="31" customWidth="1"/>
    <col min="14063" max="14063" width="7.875" style="31" customWidth="1"/>
    <col min="14064" max="14064" width="18.125" style="31" customWidth="1"/>
    <col min="14065" max="14065" width="27.875" style="31" customWidth="1"/>
    <col min="14066" max="14066" width="12.5" style="31" customWidth="1"/>
    <col min="14067" max="14067" width="13.25" style="31" customWidth="1"/>
    <col min="14068" max="14068" width="42.375" style="31" customWidth="1"/>
    <col min="14069" max="14069" width="40.625" style="31" customWidth="1"/>
    <col min="14070" max="14070" width="5.25" style="31" customWidth="1"/>
    <col min="14071" max="14313" width="9" style="31"/>
    <col min="14314" max="14314" width="4" style="31" customWidth="1"/>
    <col min="14315" max="14315" width="2.625" style="31" customWidth="1"/>
    <col min="14316" max="14316" width="7.375" style="31" customWidth="1"/>
    <col min="14317" max="14317" width="4" style="31" customWidth="1"/>
    <col min="14318" max="14318" width="5.75" style="31" customWidth="1"/>
    <col min="14319" max="14319" width="7.875" style="31" customWidth="1"/>
    <col min="14320" max="14320" width="18.125" style="31" customWidth="1"/>
    <col min="14321" max="14321" width="27.875" style="31" customWidth="1"/>
    <col min="14322" max="14322" width="12.5" style="31" customWidth="1"/>
    <col min="14323" max="14323" width="13.25" style="31" customWidth="1"/>
    <col min="14324" max="14324" width="42.375" style="31" customWidth="1"/>
    <col min="14325" max="14325" width="40.625" style="31" customWidth="1"/>
    <col min="14326" max="14326" width="5.25" style="31" customWidth="1"/>
    <col min="14327" max="14569" width="9" style="31"/>
    <col min="14570" max="14570" width="4" style="31" customWidth="1"/>
    <col min="14571" max="14571" width="2.625" style="31" customWidth="1"/>
    <col min="14572" max="14572" width="7.375" style="31" customWidth="1"/>
    <col min="14573" max="14573" width="4" style="31" customWidth="1"/>
    <col min="14574" max="14574" width="5.75" style="31" customWidth="1"/>
    <col min="14575" max="14575" width="7.875" style="31" customWidth="1"/>
    <col min="14576" max="14576" width="18.125" style="31" customWidth="1"/>
    <col min="14577" max="14577" width="27.875" style="31" customWidth="1"/>
    <col min="14578" max="14578" width="12.5" style="31" customWidth="1"/>
    <col min="14579" max="14579" width="13.25" style="31" customWidth="1"/>
    <col min="14580" max="14580" width="42.375" style="31" customWidth="1"/>
    <col min="14581" max="14581" width="40.625" style="31" customWidth="1"/>
    <col min="14582" max="14582" width="5.25" style="31" customWidth="1"/>
    <col min="14583" max="14825" width="9" style="31"/>
    <col min="14826" max="14826" width="4" style="31" customWidth="1"/>
    <col min="14827" max="14827" width="2.625" style="31" customWidth="1"/>
    <col min="14828" max="14828" width="7.375" style="31" customWidth="1"/>
    <col min="14829" max="14829" width="4" style="31" customWidth="1"/>
    <col min="14830" max="14830" width="5.75" style="31" customWidth="1"/>
    <col min="14831" max="14831" width="7.875" style="31" customWidth="1"/>
    <col min="14832" max="14832" width="18.125" style="31" customWidth="1"/>
    <col min="14833" max="14833" width="27.875" style="31" customWidth="1"/>
    <col min="14834" max="14834" width="12.5" style="31" customWidth="1"/>
    <col min="14835" max="14835" width="13.25" style="31" customWidth="1"/>
    <col min="14836" max="14836" width="42.375" style="31" customWidth="1"/>
    <col min="14837" max="14837" width="40.625" style="31" customWidth="1"/>
    <col min="14838" max="14838" width="5.25" style="31" customWidth="1"/>
    <col min="14839" max="15081" width="9" style="31"/>
    <col min="15082" max="15082" width="4" style="31" customWidth="1"/>
    <col min="15083" max="15083" width="2.625" style="31" customWidth="1"/>
    <col min="15084" max="15084" width="7.375" style="31" customWidth="1"/>
    <col min="15085" max="15085" width="4" style="31" customWidth="1"/>
    <col min="15086" max="15086" width="5.75" style="31" customWidth="1"/>
    <col min="15087" max="15087" width="7.875" style="31" customWidth="1"/>
    <col min="15088" max="15088" width="18.125" style="31" customWidth="1"/>
    <col min="15089" max="15089" width="27.875" style="31" customWidth="1"/>
    <col min="15090" max="15090" width="12.5" style="31" customWidth="1"/>
    <col min="15091" max="15091" width="13.25" style="31" customWidth="1"/>
    <col min="15092" max="15092" width="42.375" style="31" customWidth="1"/>
    <col min="15093" max="15093" width="40.625" style="31" customWidth="1"/>
    <col min="15094" max="15094" width="5.25" style="31" customWidth="1"/>
    <col min="15095" max="15337" width="9" style="31"/>
    <col min="15338" max="15338" width="4" style="31" customWidth="1"/>
    <col min="15339" max="15339" width="2.625" style="31" customWidth="1"/>
    <col min="15340" max="15340" width="7.375" style="31" customWidth="1"/>
    <col min="15341" max="15341" width="4" style="31" customWidth="1"/>
    <col min="15342" max="15342" width="5.75" style="31" customWidth="1"/>
    <col min="15343" max="15343" width="7.875" style="31" customWidth="1"/>
    <col min="15344" max="15344" width="18.125" style="31" customWidth="1"/>
    <col min="15345" max="15345" width="27.875" style="31" customWidth="1"/>
    <col min="15346" max="15346" width="12.5" style="31" customWidth="1"/>
    <col min="15347" max="15347" width="13.25" style="31" customWidth="1"/>
    <col min="15348" max="15348" width="42.375" style="31" customWidth="1"/>
    <col min="15349" max="15349" width="40.625" style="31" customWidth="1"/>
    <col min="15350" max="15350" width="5.25" style="31" customWidth="1"/>
    <col min="15351" max="15593" width="9" style="31"/>
    <col min="15594" max="15594" width="4" style="31" customWidth="1"/>
    <col min="15595" max="15595" width="2.625" style="31" customWidth="1"/>
    <col min="15596" max="15596" width="7.375" style="31" customWidth="1"/>
    <col min="15597" max="15597" width="4" style="31" customWidth="1"/>
    <col min="15598" max="15598" width="5.75" style="31" customWidth="1"/>
    <col min="15599" max="15599" width="7.875" style="31" customWidth="1"/>
    <col min="15600" max="15600" width="18.125" style="31" customWidth="1"/>
    <col min="15601" max="15601" width="27.875" style="31" customWidth="1"/>
    <col min="15602" max="15602" width="12.5" style="31" customWidth="1"/>
    <col min="15603" max="15603" width="13.25" style="31" customWidth="1"/>
    <col min="15604" max="15604" width="42.375" style="31" customWidth="1"/>
    <col min="15605" max="15605" width="40.625" style="31" customWidth="1"/>
    <col min="15606" max="15606" width="5.25" style="31" customWidth="1"/>
    <col min="15607" max="15849" width="9" style="31"/>
    <col min="15850" max="15850" width="4" style="31" customWidth="1"/>
    <col min="15851" max="15851" width="2.625" style="31" customWidth="1"/>
    <col min="15852" max="15852" width="7.375" style="31" customWidth="1"/>
    <col min="15853" max="15853" width="4" style="31" customWidth="1"/>
    <col min="15854" max="15854" width="5.75" style="31" customWidth="1"/>
    <col min="15855" max="15855" width="7.875" style="31" customWidth="1"/>
    <col min="15856" max="15856" width="18.125" style="31" customWidth="1"/>
    <col min="15857" max="15857" width="27.875" style="31" customWidth="1"/>
    <col min="15858" max="15858" width="12.5" style="31" customWidth="1"/>
    <col min="15859" max="15859" width="13.25" style="31" customWidth="1"/>
    <col min="15860" max="15860" width="42.375" style="31" customWidth="1"/>
    <col min="15861" max="15861" width="40.625" style="31" customWidth="1"/>
    <col min="15862" max="15862" width="5.25" style="31" customWidth="1"/>
    <col min="15863" max="16105" width="9" style="31"/>
    <col min="16106" max="16106" width="4" style="31" customWidth="1"/>
    <col min="16107" max="16107" width="2.625" style="31" customWidth="1"/>
    <col min="16108" max="16108" width="7.375" style="31" customWidth="1"/>
    <col min="16109" max="16109" width="4" style="31" customWidth="1"/>
    <col min="16110" max="16110" width="5.75" style="31" customWidth="1"/>
    <col min="16111" max="16111" width="7.875" style="31" customWidth="1"/>
    <col min="16112" max="16112" width="18.125" style="31" customWidth="1"/>
    <col min="16113" max="16113" width="27.875" style="31" customWidth="1"/>
    <col min="16114" max="16114" width="12.5" style="31" customWidth="1"/>
    <col min="16115" max="16115" width="13.25" style="31" customWidth="1"/>
    <col min="16116" max="16116" width="42.375" style="31" customWidth="1"/>
    <col min="16117" max="16117" width="40.625" style="31" customWidth="1"/>
    <col min="16118" max="16118" width="5.25" style="31" customWidth="1"/>
    <col min="16119" max="16384" width="9" style="31"/>
  </cols>
  <sheetData>
    <row r="1" spans="1:14" ht="26.25" customHeight="1">
      <c r="A1" s="37" t="s">
        <v>143</v>
      </c>
      <c r="B1" s="37"/>
      <c r="F1" s="199"/>
      <c r="G1" s="38"/>
      <c r="H1" s="38"/>
      <c r="I1" s="38"/>
      <c r="J1" s="38"/>
      <c r="K1" s="38"/>
      <c r="L1" s="38"/>
      <c r="M1" s="38"/>
      <c r="N1" s="39" t="s">
        <v>448</v>
      </c>
    </row>
    <row r="2" spans="1:14" ht="9" customHeight="1">
      <c r="C2" s="38"/>
      <c r="D2" s="38"/>
      <c r="E2" s="38"/>
      <c r="F2" s="200"/>
      <c r="G2" s="38"/>
      <c r="H2" s="38"/>
      <c r="I2" s="38"/>
      <c r="J2" s="38"/>
      <c r="K2" s="38"/>
      <c r="L2" s="38"/>
      <c r="M2" s="38"/>
      <c r="N2" s="38"/>
    </row>
    <row r="3" spans="1:14" ht="24.75" customHeight="1">
      <c r="A3" s="32" t="s">
        <v>144</v>
      </c>
      <c r="B3" s="40"/>
      <c r="C3" s="41"/>
      <c r="D3" s="861" t="str">
        <f>表紙!D7</f>
        <v>外科領域</v>
      </c>
      <c r="E3" s="861"/>
      <c r="F3" s="861"/>
      <c r="G3" s="861"/>
      <c r="H3" s="40"/>
    </row>
    <row r="4" spans="1:14" ht="24.75" customHeight="1">
      <c r="A4" s="42" t="s">
        <v>145</v>
      </c>
      <c r="B4" s="43"/>
      <c r="C4" s="43"/>
      <c r="D4" s="43"/>
      <c r="E4" s="43"/>
      <c r="F4" s="201"/>
      <c r="G4" s="862" t="str">
        <f>IF(表紙!D9="","",表紙!D9)</f>
        <v/>
      </c>
      <c r="H4" s="862"/>
      <c r="I4" s="862"/>
      <c r="J4" s="44"/>
      <c r="K4" s="44"/>
      <c r="L4" s="197" t="s">
        <v>450</v>
      </c>
      <c r="M4" s="874" t="s">
        <v>716</v>
      </c>
      <c r="N4" s="875"/>
    </row>
    <row r="5" spans="1:14" ht="12.75" customHeight="1"/>
    <row r="6" spans="1:14" ht="14.1" customHeight="1">
      <c r="B6" s="47" t="s">
        <v>449</v>
      </c>
      <c r="C6" s="48"/>
      <c r="D6" s="48"/>
      <c r="E6" s="48"/>
      <c r="F6" s="203"/>
      <c r="G6" s="49"/>
      <c r="H6" s="49"/>
      <c r="I6" s="49"/>
      <c r="J6" s="49"/>
      <c r="K6" s="49"/>
      <c r="L6" s="49"/>
      <c r="M6" s="49"/>
    </row>
    <row r="7" spans="1:14" ht="12.75" customHeight="1"/>
    <row r="8" spans="1:14" ht="28.5" customHeight="1">
      <c r="A8" s="863" t="s">
        <v>146</v>
      </c>
      <c r="B8" s="864"/>
      <c r="C8" s="864"/>
      <c r="D8" s="864"/>
      <c r="E8" s="864"/>
      <c r="F8" s="865"/>
      <c r="G8" s="863" t="s">
        <v>75</v>
      </c>
      <c r="H8" s="865"/>
      <c r="I8" s="863" t="s">
        <v>42</v>
      </c>
      <c r="J8" s="865"/>
      <c r="K8" s="863" t="s">
        <v>147</v>
      </c>
      <c r="L8" s="876"/>
      <c r="M8" s="876"/>
      <c r="N8" s="877"/>
    </row>
    <row r="9" spans="1:14" ht="15" customHeight="1">
      <c r="A9" s="198" t="s">
        <v>193</v>
      </c>
      <c r="B9" s="866"/>
      <c r="C9" s="867"/>
      <c r="D9" s="144"/>
      <c r="E9" s="866"/>
      <c r="F9" s="868"/>
      <c r="G9" s="857"/>
      <c r="H9" s="858"/>
      <c r="I9" s="857"/>
      <c r="J9" s="858"/>
      <c r="K9" s="857"/>
      <c r="L9" s="869"/>
      <c r="M9" s="869"/>
      <c r="N9" s="870"/>
    </row>
    <row r="10" spans="1:14" ht="15" customHeight="1">
      <c r="A10" s="45" t="s">
        <v>148</v>
      </c>
      <c r="B10" s="853"/>
      <c r="C10" s="854"/>
      <c r="D10" s="46" t="s">
        <v>149</v>
      </c>
      <c r="E10" s="855"/>
      <c r="F10" s="856"/>
      <c r="G10" s="859"/>
      <c r="H10" s="860"/>
      <c r="I10" s="859"/>
      <c r="J10" s="860"/>
      <c r="K10" s="871"/>
      <c r="L10" s="872"/>
      <c r="M10" s="872"/>
      <c r="N10" s="873"/>
    </row>
    <row r="11" spans="1:14" ht="15" customHeight="1">
      <c r="A11" s="198" t="s">
        <v>193</v>
      </c>
      <c r="B11" s="866"/>
      <c r="C11" s="867"/>
      <c r="D11" s="144"/>
      <c r="E11" s="866"/>
      <c r="F11" s="868"/>
      <c r="G11" s="857"/>
      <c r="H11" s="858"/>
      <c r="I11" s="857"/>
      <c r="J11" s="858"/>
      <c r="K11" s="857"/>
      <c r="L11" s="869"/>
      <c r="M11" s="869"/>
      <c r="N11" s="870"/>
    </row>
    <row r="12" spans="1:14" ht="15" customHeight="1">
      <c r="A12" s="45" t="s">
        <v>148</v>
      </c>
      <c r="B12" s="853"/>
      <c r="C12" s="854"/>
      <c r="D12" s="46" t="s">
        <v>149</v>
      </c>
      <c r="E12" s="855"/>
      <c r="F12" s="856"/>
      <c r="G12" s="859"/>
      <c r="H12" s="860"/>
      <c r="I12" s="859"/>
      <c r="J12" s="860"/>
      <c r="K12" s="871"/>
      <c r="L12" s="872"/>
      <c r="M12" s="872"/>
      <c r="N12" s="873"/>
    </row>
    <row r="13" spans="1:14" ht="15" customHeight="1">
      <c r="A13" s="198" t="s">
        <v>193</v>
      </c>
      <c r="B13" s="866"/>
      <c r="C13" s="867"/>
      <c r="D13" s="144"/>
      <c r="E13" s="866"/>
      <c r="F13" s="868"/>
      <c r="G13" s="857"/>
      <c r="H13" s="858"/>
      <c r="I13" s="857"/>
      <c r="J13" s="858"/>
      <c r="K13" s="857"/>
      <c r="L13" s="869"/>
      <c r="M13" s="869"/>
      <c r="N13" s="870"/>
    </row>
    <row r="14" spans="1:14" ht="15" customHeight="1">
      <c r="A14" s="45" t="s">
        <v>148</v>
      </c>
      <c r="B14" s="853"/>
      <c r="C14" s="854"/>
      <c r="D14" s="46" t="s">
        <v>149</v>
      </c>
      <c r="E14" s="855"/>
      <c r="F14" s="856"/>
      <c r="G14" s="859"/>
      <c r="H14" s="860"/>
      <c r="I14" s="859"/>
      <c r="J14" s="860"/>
      <c r="K14" s="871"/>
      <c r="L14" s="872"/>
      <c r="M14" s="872"/>
      <c r="N14" s="873"/>
    </row>
    <row r="15" spans="1:14" ht="15" customHeight="1">
      <c r="A15" s="198" t="s">
        <v>193</v>
      </c>
      <c r="B15" s="866"/>
      <c r="C15" s="867"/>
      <c r="D15" s="144"/>
      <c r="E15" s="866"/>
      <c r="F15" s="868"/>
      <c r="G15" s="857"/>
      <c r="H15" s="858"/>
      <c r="I15" s="857"/>
      <c r="J15" s="858"/>
      <c r="K15" s="857"/>
      <c r="L15" s="869"/>
      <c r="M15" s="869"/>
      <c r="N15" s="870"/>
    </row>
    <row r="16" spans="1:14" ht="15" customHeight="1">
      <c r="A16" s="45" t="s">
        <v>148</v>
      </c>
      <c r="B16" s="853"/>
      <c r="C16" s="854"/>
      <c r="D16" s="46" t="s">
        <v>149</v>
      </c>
      <c r="E16" s="855"/>
      <c r="F16" s="856"/>
      <c r="G16" s="859"/>
      <c r="H16" s="860"/>
      <c r="I16" s="859"/>
      <c r="J16" s="860"/>
      <c r="K16" s="871"/>
      <c r="L16" s="872"/>
      <c r="M16" s="872"/>
      <c r="N16" s="873"/>
    </row>
    <row r="17" spans="1:14" ht="15" customHeight="1">
      <c r="A17" s="198" t="s">
        <v>193</v>
      </c>
      <c r="B17" s="866"/>
      <c r="C17" s="867"/>
      <c r="D17" s="144"/>
      <c r="E17" s="866"/>
      <c r="F17" s="868"/>
      <c r="G17" s="857"/>
      <c r="H17" s="858"/>
      <c r="I17" s="857"/>
      <c r="J17" s="858"/>
      <c r="K17" s="857"/>
      <c r="L17" s="869"/>
      <c r="M17" s="869"/>
      <c r="N17" s="870"/>
    </row>
    <row r="18" spans="1:14" ht="15" customHeight="1">
      <c r="A18" s="45" t="s">
        <v>148</v>
      </c>
      <c r="B18" s="853"/>
      <c r="C18" s="854"/>
      <c r="D18" s="46" t="s">
        <v>149</v>
      </c>
      <c r="E18" s="855"/>
      <c r="F18" s="856"/>
      <c r="G18" s="859"/>
      <c r="H18" s="860"/>
      <c r="I18" s="859"/>
      <c r="J18" s="860"/>
      <c r="K18" s="871"/>
      <c r="L18" s="872"/>
      <c r="M18" s="872"/>
      <c r="N18" s="873"/>
    </row>
    <row r="19" spans="1:14" ht="15" customHeight="1">
      <c r="A19" s="198" t="s">
        <v>193</v>
      </c>
      <c r="B19" s="866"/>
      <c r="C19" s="867"/>
      <c r="D19" s="144"/>
      <c r="E19" s="866"/>
      <c r="F19" s="868"/>
      <c r="G19" s="857"/>
      <c r="H19" s="858"/>
      <c r="I19" s="857"/>
      <c r="J19" s="858"/>
      <c r="K19" s="857"/>
      <c r="L19" s="869"/>
      <c r="M19" s="869"/>
      <c r="N19" s="870"/>
    </row>
    <row r="20" spans="1:14" ht="15" customHeight="1">
      <c r="A20" s="45" t="s">
        <v>148</v>
      </c>
      <c r="B20" s="853"/>
      <c r="C20" s="854"/>
      <c r="D20" s="46" t="s">
        <v>149</v>
      </c>
      <c r="E20" s="855"/>
      <c r="F20" s="856"/>
      <c r="G20" s="859"/>
      <c r="H20" s="860"/>
      <c r="I20" s="859"/>
      <c r="J20" s="860"/>
      <c r="K20" s="871"/>
      <c r="L20" s="872"/>
      <c r="M20" s="872"/>
      <c r="N20" s="873"/>
    </row>
    <row r="21" spans="1:14" ht="15" customHeight="1">
      <c r="A21" s="198" t="s">
        <v>193</v>
      </c>
      <c r="B21" s="866"/>
      <c r="C21" s="867"/>
      <c r="D21" s="144"/>
      <c r="E21" s="866"/>
      <c r="F21" s="868"/>
      <c r="G21" s="857"/>
      <c r="H21" s="858"/>
      <c r="I21" s="857"/>
      <c r="J21" s="858"/>
      <c r="K21" s="857"/>
      <c r="L21" s="869"/>
      <c r="M21" s="869"/>
      <c r="N21" s="870"/>
    </row>
    <row r="22" spans="1:14" ht="15" customHeight="1">
      <c r="A22" s="45" t="s">
        <v>148</v>
      </c>
      <c r="B22" s="853"/>
      <c r="C22" s="854"/>
      <c r="D22" s="46" t="s">
        <v>149</v>
      </c>
      <c r="E22" s="855"/>
      <c r="F22" s="856"/>
      <c r="G22" s="859"/>
      <c r="H22" s="860"/>
      <c r="I22" s="859"/>
      <c r="J22" s="860"/>
      <c r="K22" s="871"/>
      <c r="L22" s="872"/>
      <c r="M22" s="872"/>
      <c r="N22" s="873"/>
    </row>
    <row r="23" spans="1:14" ht="15" customHeight="1">
      <c r="A23" s="198" t="s">
        <v>193</v>
      </c>
      <c r="B23" s="866"/>
      <c r="C23" s="867"/>
      <c r="D23" s="144"/>
      <c r="E23" s="866"/>
      <c r="F23" s="868"/>
      <c r="G23" s="857"/>
      <c r="H23" s="858"/>
      <c r="I23" s="857"/>
      <c r="J23" s="858"/>
      <c r="K23" s="857"/>
      <c r="L23" s="869"/>
      <c r="M23" s="869"/>
      <c r="N23" s="870"/>
    </row>
    <row r="24" spans="1:14" ht="15" customHeight="1">
      <c r="A24" s="45" t="s">
        <v>148</v>
      </c>
      <c r="B24" s="853"/>
      <c r="C24" s="854"/>
      <c r="D24" s="46" t="s">
        <v>149</v>
      </c>
      <c r="E24" s="855"/>
      <c r="F24" s="856"/>
      <c r="G24" s="859"/>
      <c r="H24" s="860"/>
      <c r="I24" s="859"/>
      <c r="J24" s="860"/>
      <c r="K24" s="871"/>
      <c r="L24" s="872"/>
      <c r="M24" s="872"/>
      <c r="N24" s="873"/>
    </row>
    <row r="25" spans="1:14" ht="15" customHeight="1">
      <c r="A25" s="198" t="s">
        <v>193</v>
      </c>
      <c r="B25" s="866"/>
      <c r="C25" s="867"/>
      <c r="D25" s="144"/>
      <c r="E25" s="866"/>
      <c r="F25" s="868"/>
      <c r="G25" s="857"/>
      <c r="H25" s="858"/>
      <c r="I25" s="857"/>
      <c r="J25" s="858"/>
      <c r="K25" s="857"/>
      <c r="L25" s="869"/>
      <c r="M25" s="869"/>
      <c r="N25" s="870"/>
    </row>
    <row r="26" spans="1:14" ht="15" customHeight="1">
      <c r="A26" s="45" t="s">
        <v>148</v>
      </c>
      <c r="B26" s="853"/>
      <c r="C26" s="854"/>
      <c r="D26" s="46" t="s">
        <v>149</v>
      </c>
      <c r="E26" s="855"/>
      <c r="F26" s="856"/>
      <c r="G26" s="859"/>
      <c r="H26" s="860"/>
      <c r="I26" s="859"/>
      <c r="J26" s="860"/>
      <c r="K26" s="871"/>
      <c r="L26" s="872"/>
      <c r="M26" s="872"/>
      <c r="N26" s="873"/>
    </row>
    <row r="27" spans="1:14" ht="15" customHeight="1">
      <c r="A27" s="198" t="s">
        <v>193</v>
      </c>
      <c r="B27" s="866"/>
      <c r="C27" s="867"/>
      <c r="D27" s="144"/>
      <c r="E27" s="866"/>
      <c r="F27" s="868"/>
      <c r="G27" s="857"/>
      <c r="H27" s="858"/>
      <c r="I27" s="857"/>
      <c r="J27" s="858"/>
      <c r="K27" s="857"/>
      <c r="L27" s="869"/>
      <c r="M27" s="869"/>
      <c r="N27" s="870"/>
    </row>
    <row r="28" spans="1:14" ht="15" customHeight="1">
      <c r="A28" s="45" t="s">
        <v>148</v>
      </c>
      <c r="B28" s="853"/>
      <c r="C28" s="854"/>
      <c r="D28" s="46" t="s">
        <v>149</v>
      </c>
      <c r="E28" s="855"/>
      <c r="F28" s="856"/>
      <c r="G28" s="859"/>
      <c r="H28" s="860"/>
      <c r="I28" s="859"/>
      <c r="J28" s="860"/>
      <c r="K28" s="871"/>
      <c r="L28" s="872"/>
      <c r="M28" s="872"/>
      <c r="N28" s="873"/>
    </row>
    <row r="29" spans="1:14" ht="15" customHeight="1">
      <c r="A29" s="198" t="s">
        <v>193</v>
      </c>
      <c r="B29" s="866"/>
      <c r="C29" s="867"/>
      <c r="D29" s="144"/>
      <c r="E29" s="866"/>
      <c r="F29" s="868"/>
      <c r="G29" s="857"/>
      <c r="H29" s="858"/>
      <c r="I29" s="857"/>
      <c r="J29" s="858"/>
      <c r="K29" s="857"/>
      <c r="L29" s="869"/>
      <c r="M29" s="869"/>
      <c r="N29" s="870"/>
    </row>
    <row r="30" spans="1:14" ht="15" customHeight="1">
      <c r="A30" s="45" t="s">
        <v>148</v>
      </c>
      <c r="B30" s="853"/>
      <c r="C30" s="854"/>
      <c r="D30" s="46" t="s">
        <v>149</v>
      </c>
      <c r="E30" s="855"/>
      <c r="F30" s="856"/>
      <c r="G30" s="859"/>
      <c r="H30" s="860"/>
      <c r="I30" s="859"/>
      <c r="J30" s="860"/>
      <c r="K30" s="871"/>
      <c r="L30" s="872"/>
      <c r="M30" s="872"/>
      <c r="N30" s="873"/>
    </row>
    <row r="31" spans="1:14" ht="15" customHeight="1">
      <c r="A31" s="198" t="s">
        <v>193</v>
      </c>
      <c r="B31" s="866"/>
      <c r="C31" s="867"/>
      <c r="D31" s="144"/>
      <c r="E31" s="866"/>
      <c r="F31" s="868"/>
      <c r="G31" s="857"/>
      <c r="H31" s="858"/>
      <c r="I31" s="857"/>
      <c r="J31" s="858"/>
      <c r="K31" s="857"/>
      <c r="L31" s="869"/>
      <c r="M31" s="869"/>
      <c r="N31" s="870"/>
    </row>
    <row r="32" spans="1:14" ht="15" customHeight="1">
      <c r="A32" s="45" t="s">
        <v>148</v>
      </c>
      <c r="B32" s="853"/>
      <c r="C32" s="854"/>
      <c r="D32" s="46" t="s">
        <v>149</v>
      </c>
      <c r="E32" s="855"/>
      <c r="F32" s="856"/>
      <c r="G32" s="859"/>
      <c r="H32" s="860"/>
      <c r="I32" s="859"/>
      <c r="J32" s="860"/>
      <c r="K32" s="871"/>
      <c r="L32" s="872"/>
      <c r="M32" s="872"/>
      <c r="N32" s="873"/>
    </row>
    <row r="33" spans="1:14" ht="15" customHeight="1">
      <c r="A33" s="198" t="s">
        <v>193</v>
      </c>
      <c r="B33" s="866"/>
      <c r="C33" s="867"/>
      <c r="D33" s="144"/>
      <c r="E33" s="866"/>
      <c r="F33" s="868"/>
      <c r="G33" s="857"/>
      <c r="H33" s="858"/>
      <c r="I33" s="857"/>
      <c r="J33" s="858"/>
      <c r="K33" s="857"/>
      <c r="L33" s="869"/>
      <c r="M33" s="869"/>
      <c r="N33" s="870"/>
    </row>
    <row r="34" spans="1:14" ht="15" customHeight="1">
      <c r="A34" s="45" t="s">
        <v>148</v>
      </c>
      <c r="B34" s="853"/>
      <c r="C34" s="854"/>
      <c r="D34" s="46" t="s">
        <v>149</v>
      </c>
      <c r="E34" s="855"/>
      <c r="F34" s="856"/>
      <c r="G34" s="859"/>
      <c r="H34" s="860"/>
      <c r="I34" s="859"/>
      <c r="J34" s="860"/>
      <c r="K34" s="871"/>
      <c r="L34" s="872"/>
      <c r="M34" s="872"/>
      <c r="N34" s="873"/>
    </row>
    <row r="35" spans="1:14" ht="15" customHeight="1">
      <c r="A35" s="198" t="s">
        <v>193</v>
      </c>
      <c r="B35" s="866"/>
      <c r="C35" s="867"/>
      <c r="D35" s="144"/>
      <c r="E35" s="866"/>
      <c r="F35" s="868"/>
      <c r="G35" s="857"/>
      <c r="H35" s="858"/>
      <c r="I35" s="857"/>
      <c r="J35" s="858"/>
      <c r="K35" s="857"/>
      <c r="L35" s="869"/>
      <c r="M35" s="869"/>
      <c r="N35" s="870"/>
    </row>
    <row r="36" spans="1:14" ht="15" customHeight="1">
      <c r="A36" s="45" t="s">
        <v>148</v>
      </c>
      <c r="B36" s="853"/>
      <c r="C36" s="854"/>
      <c r="D36" s="46" t="s">
        <v>149</v>
      </c>
      <c r="E36" s="855"/>
      <c r="F36" s="856"/>
      <c r="G36" s="859"/>
      <c r="H36" s="860"/>
      <c r="I36" s="859"/>
      <c r="J36" s="860"/>
      <c r="K36" s="871"/>
      <c r="L36" s="872"/>
      <c r="M36" s="872"/>
      <c r="N36" s="873"/>
    </row>
    <row r="37" spans="1:14" ht="15" customHeight="1">
      <c r="A37" s="198" t="s">
        <v>193</v>
      </c>
      <c r="B37" s="866"/>
      <c r="C37" s="867"/>
      <c r="D37" s="144"/>
      <c r="E37" s="866"/>
      <c r="F37" s="868"/>
      <c r="G37" s="857"/>
      <c r="H37" s="858"/>
      <c r="I37" s="857"/>
      <c r="J37" s="858"/>
      <c r="K37" s="857"/>
      <c r="L37" s="869"/>
      <c r="M37" s="869"/>
      <c r="N37" s="870"/>
    </row>
    <row r="38" spans="1:14" ht="15" customHeight="1">
      <c r="A38" s="45" t="s">
        <v>148</v>
      </c>
      <c r="B38" s="853"/>
      <c r="C38" s="854"/>
      <c r="D38" s="46" t="s">
        <v>149</v>
      </c>
      <c r="E38" s="855"/>
      <c r="F38" s="856"/>
      <c r="G38" s="859"/>
      <c r="H38" s="860"/>
      <c r="I38" s="859"/>
      <c r="J38" s="860"/>
      <c r="K38" s="871"/>
      <c r="L38" s="872"/>
      <c r="M38" s="872"/>
      <c r="N38" s="873"/>
    </row>
    <row r="39" spans="1:14" ht="15" customHeight="1">
      <c r="A39" s="198" t="s">
        <v>193</v>
      </c>
      <c r="B39" s="866"/>
      <c r="C39" s="867"/>
      <c r="D39" s="144"/>
      <c r="E39" s="866"/>
      <c r="F39" s="868"/>
      <c r="G39" s="857"/>
      <c r="H39" s="858"/>
      <c r="I39" s="857"/>
      <c r="J39" s="858"/>
      <c r="K39" s="857"/>
      <c r="L39" s="869"/>
      <c r="M39" s="869"/>
      <c r="N39" s="870"/>
    </row>
    <row r="40" spans="1:14" ht="15" customHeight="1">
      <c r="A40" s="45" t="s">
        <v>148</v>
      </c>
      <c r="B40" s="853"/>
      <c r="C40" s="854"/>
      <c r="D40" s="46" t="s">
        <v>149</v>
      </c>
      <c r="E40" s="855"/>
      <c r="F40" s="856"/>
      <c r="G40" s="859"/>
      <c r="H40" s="860"/>
      <c r="I40" s="859"/>
      <c r="J40" s="860"/>
      <c r="K40" s="871"/>
      <c r="L40" s="872"/>
      <c r="M40" s="872"/>
      <c r="N40" s="873"/>
    </row>
    <row r="41" spans="1:14" ht="15" customHeight="1">
      <c r="A41" s="198" t="s">
        <v>193</v>
      </c>
      <c r="B41" s="866"/>
      <c r="C41" s="867"/>
      <c r="D41" s="144"/>
      <c r="E41" s="866"/>
      <c r="F41" s="868"/>
      <c r="G41" s="857"/>
      <c r="H41" s="858"/>
      <c r="I41" s="857"/>
      <c r="J41" s="858"/>
      <c r="K41" s="857"/>
      <c r="L41" s="869"/>
      <c r="M41" s="869"/>
      <c r="N41" s="870"/>
    </row>
    <row r="42" spans="1:14" ht="15" customHeight="1">
      <c r="A42" s="45" t="s">
        <v>148</v>
      </c>
      <c r="B42" s="853"/>
      <c r="C42" s="854"/>
      <c r="D42" s="46" t="s">
        <v>149</v>
      </c>
      <c r="E42" s="855"/>
      <c r="F42" s="856"/>
      <c r="G42" s="859"/>
      <c r="H42" s="860"/>
      <c r="I42" s="859"/>
      <c r="J42" s="860"/>
      <c r="K42" s="871"/>
      <c r="L42" s="872"/>
      <c r="M42" s="872"/>
      <c r="N42" s="873"/>
    </row>
    <row r="43" spans="1:14" ht="15" customHeight="1">
      <c r="A43" s="198" t="s">
        <v>193</v>
      </c>
      <c r="B43" s="866"/>
      <c r="C43" s="867"/>
      <c r="D43" s="144"/>
      <c r="E43" s="866"/>
      <c r="F43" s="868"/>
      <c r="G43" s="857"/>
      <c r="H43" s="858"/>
      <c r="I43" s="857"/>
      <c r="J43" s="858"/>
      <c r="K43" s="857"/>
      <c r="L43" s="869"/>
      <c r="M43" s="869"/>
      <c r="N43" s="870"/>
    </row>
    <row r="44" spans="1:14" ht="15" customHeight="1">
      <c r="A44" s="45" t="s">
        <v>148</v>
      </c>
      <c r="B44" s="853"/>
      <c r="C44" s="854"/>
      <c r="D44" s="46" t="s">
        <v>149</v>
      </c>
      <c r="E44" s="855"/>
      <c r="F44" s="856"/>
      <c r="G44" s="859"/>
      <c r="H44" s="860"/>
      <c r="I44" s="859"/>
      <c r="J44" s="860"/>
      <c r="K44" s="871"/>
      <c r="L44" s="872"/>
      <c r="M44" s="872"/>
      <c r="N44" s="873"/>
    </row>
    <row r="45" spans="1:14" ht="15" customHeight="1">
      <c r="A45" s="198" t="s">
        <v>193</v>
      </c>
      <c r="B45" s="866"/>
      <c r="C45" s="867"/>
      <c r="D45" s="144"/>
      <c r="E45" s="866"/>
      <c r="F45" s="868"/>
      <c r="G45" s="857"/>
      <c r="H45" s="858"/>
      <c r="I45" s="857"/>
      <c r="J45" s="858"/>
      <c r="K45" s="857"/>
      <c r="L45" s="869"/>
      <c r="M45" s="869"/>
      <c r="N45" s="870"/>
    </row>
    <row r="46" spans="1:14" ht="15" customHeight="1">
      <c r="A46" s="45" t="s">
        <v>148</v>
      </c>
      <c r="B46" s="853"/>
      <c r="C46" s="854"/>
      <c r="D46" s="46" t="s">
        <v>149</v>
      </c>
      <c r="E46" s="855"/>
      <c r="F46" s="856"/>
      <c r="G46" s="859"/>
      <c r="H46" s="860"/>
      <c r="I46" s="859"/>
      <c r="J46" s="860"/>
      <c r="K46" s="871"/>
      <c r="L46" s="872"/>
      <c r="M46" s="872"/>
      <c r="N46" s="873"/>
    </row>
    <row r="47" spans="1:14" ht="15" customHeight="1">
      <c r="A47" s="198" t="s">
        <v>193</v>
      </c>
      <c r="B47" s="866"/>
      <c r="C47" s="867"/>
      <c r="D47" s="144"/>
      <c r="E47" s="866"/>
      <c r="F47" s="868"/>
      <c r="G47" s="857"/>
      <c r="H47" s="858"/>
      <c r="I47" s="857"/>
      <c r="J47" s="858"/>
      <c r="K47" s="857"/>
      <c r="L47" s="869"/>
      <c r="M47" s="869"/>
      <c r="N47" s="870"/>
    </row>
    <row r="48" spans="1:14" ht="15" customHeight="1">
      <c r="A48" s="45" t="s">
        <v>148</v>
      </c>
      <c r="B48" s="853"/>
      <c r="C48" s="854"/>
      <c r="D48" s="46" t="s">
        <v>149</v>
      </c>
      <c r="E48" s="855"/>
      <c r="F48" s="856"/>
      <c r="G48" s="859"/>
      <c r="H48" s="860"/>
      <c r="I48" s="859"/>
      <c r="J48" s="860"/>
      <c r="K48" s="871"/>
      <c r="L48" s="872"/>
      <c r="M48" s="872"/>
      <c r="N48" s="873"/>
    </row>
    <row r="49" spans="1:14" ht="15" customHeight="1">
      <c r="A49" s="198" t="s">
        <v>193</v>
      </c>
      <c r="B49" s="866"/>
      <c r="C49" s="867"/>
      <c r="D49" s="144"/>
      <c r="E49" s="866"/>
      <c r="F49" s="868"/>
      <c r="G49" s="857"/>
      <c r="H49" s="858"/>
      <c r="I49" s="857"/>
      <c r="J49" s="858"/>
      <c r="K49" s="857"/>
      <c r="L49" s="869"/>
      <c r="M49" s="869"/>
      <c r="N49" s="870"/>
    </row>
    <row r="50" spans="1:14" ht="15" customHeight="1">
      <c r="A50" s="45" t="s">
        <v>148</v>
      </c>
      <c r="B50" s="853"/>
      <c r="C50" s="854"/>
      <c r="D50" s="46" t="s">
        <v>149</v>
      </c>
      <c r="E50" s="855"/>
      <c r="F50" s="856"/>
      <c r="G50" s="859"/>
      <c r="H50" s="860"/>
      <c r="I50" s="859"/>
      <c r="J50" s="860"/>
      <c r="K50" s="871"/>
      <c r="L50" s="872"/>
      <c r="M50" s="872"/>
      <c r="N50" s="873"/>
    </row>
    <row r="51" spans="1:14" ht="15" customHeight="1">
      <c r="A51" s="198" t="s">
        <v>193</v>
      </c>
      <c r="B51" s="866"/>
      <c r="C51" s="867"/>
      <c r="D51" s="144"/>
      <c r="E51" s="866"/>
      <c r="F51" s="868"/>
      <c r="G51" s="857"/>
      <c r="H51" s="858"/>
      <c r="I51" s="857"/>
      <c r="J51" s="858"/>
      <c r="K51" s="857"/>
      <c r="L51" s="869"/>
      <c r="M51" s="869"/>
      <c r="N51" s="870"/>
    </row>
    <row r="52" spans="1:14" ht="15" customHeight="1">
      <c r="A52" s="45" t="s">
        <v>148</v>
      </c>
      <c r="B52" s="853"/>
      <c r="C52" s="854"/>
      <c r="D52" s="46" t="s">
        <v>149</v>
      </c>
      <c r="E52" s="855"/>
      <c r="F52" s="856"/>
      <c r="G52" s="859"/>
      <c r="H52" s="860"/>
      <c r="I52" s="859"/>
      <c r="J52" s="860"/>
      <c r="K52" s="871"/>
      <c r="L52" s="872"/>
      <c r="M52" s="872"/>
      <c r="N52" s="873"/>
    </row>
    <row r="53" spans="1:14" ht="15" customHeight="1">
      <c r="A53" s="198" t="s">
        <v>193</v>
      </c>
      <c r="B53" s="866"/>
      <c r="C53" s="867"/>
      <c r="D53" s="144"/>
      <c r="E53" s="866"/>
      <c r="F53" s="868"/>
      <c r="G53" s="857"/>
      <c r="H53" s="858"/>
      <c r="I53" s="857"/>
      <c r="J53" s="858"/>
      <c r="K53" s="857"/>
      <c r="L53" s="869"/>
      <c r="M53" s="869"/>
      <c r="N53" s="870"/>
    </row>
    <row r="54" spans="1:14" ht="15" customHeight="1">
      <c r="A54" s="45" t="s">
        <v>148</v>
      </c>
      <c r="B54" s="853"/>
      <c r="C54" s="854"/>
      <c r="D54" s="46" t="s">
        <v>149</v>
      </c>
      <c r="E54" s="855"/>
      <c r="F54" s="856"/>
      <c r="G54" s="859"/>
      <c r="H54" s="860"/>
      <c r="I54" s="859"/>
      <c r="J54" s="860"/>
      <c r="K54" s="871"/>
      <c r="L54" s="872"/>
      <c r="M54" s="872"/>
      <c r="N54" s="873"/>
    </row>
    <row r="55" spans="1:14" ht="15" customHeight="1">
      <c r="A55" s="198" t="s">
        <v>193</v>
      </c>
      <c r="B55" s="866"/>
      <c r="C55" s="867"/>
      <c r="D55" s="144"/>
      <c r="E55" s="866"/>
      <c r="F55" s="868"/>
      <c r="G55" s="857"/>
      <c r="H55" s="858"/>
      <c r="I55" s="857"/>
      <c r="J55" s="858"/>
      <c r="K55" s="857"/>
      <c r="L55" s="869"/>
      <c r="M55" s="869"/>
      <c r="N55" s="870"/>
    </row>
    <row r="56" spans="1:14" ht="15" customHeight="1">
      <c r="A56" s="45" t="s">
        <v>148</v>
      </c>
      <c r="B56" s="853"/>
      <c r="C56" s="854"/>
      <c r="D56" s="46" t="s">
        <v>149</v>
      </c>
      <c r="E56" s="855"/>
      <c r="F56" s="856"/>
      <c r="G56" s="859"/>
      <c r="H56" s="860"/>
      <c r="I56" s="859"/>
      <c r="J56" s="860"/>
      <c r="K56" s="871"/>
      <c r="L56" s="872"/>
      <c r="M56" s="872"/>
      <c r="N56" s="873"/>
    </row>
    <row r="57" spans="1:14" ht="15" customHeight="1">
      <c r="A57" s="198" t="s">
        <v>193</v>
      </c>
      <c r="B57" s="866"/>
      <c r="C57" s="867"/>
      <c r="D57" s="144"/>
      <c r="E57" s="866"/>
      <c r="F57" s="868"/>
      <c r="G57" s="857"/>
      <c r="H57" s="858"/>
      <c r="I57" s="857"/>
      <c r="J57" s="858"/>
      <c r="K57" s="857"/>
      <c r="L57" s="869"/>
      <c r="M57" s="869"/>
      <c r="N57" s="870"/>
    </row>
    <row r="58" spans="1:14" ht="15" customHeight="1">
      <c r="A58" s="45" t="s">
        <v>148</v>
      </c>
      <c r="B58" s="853"/>
      <c r="C58" s="854"/>
      <c r="D58" s="46" t="s">
        <v>149</v>
      </c>
      <c r="E58" s="855"/>
      <c r="F58" s="856"/>
      <c r="G58" s="859"/>
      <c r="H58" s="860"/>
      <c r="I58" s="859"/>
      <c r="J58" s="860"/>
      <c r="K58" s="871"/>
      <c r="L58" s="872"/>
      <c r="M58" s="872"/>
      <c r="N58" s="873"/>
    </row>
    <row r="59" spans="1:14" ht="15" customHeight="1">
      <c r="A59" s="198" t="s">
        <v>193</v>
      </c>
      <c r="B59" s="866"/>
      <c r="C59" s="867"/>
      <c r="D59" s="144"/>
      <c r="E59" s="866"/>
      <c r="F59" s="868"/>
      <c r="G59" s="857"/>
      <c r="H59" s="858"/>
      <c r="I59" s="857"/>
      <c r="J59" s="858"/>
      <c r="K59" s="857"/>
      <c r="L59" s="869"/>
      <c r="M59" s="869"/>
      <c r="N59" s="870"/>
    </row>
    <row r="60" spans="1:14" ht="15" customHeight="1">
      <c r="A60" s="45" t="s">
        <v>148</v>
      </c>
      <c r="B60" s="853"/>
      <c r="C60" s="854"/>
      <c r="D60" s="46" t="s">
        <v>149</v>
      </c>
      <c r="E60" s="855"/>
      <c r="F60" s="856"/>
      <c r="G60" s="859"/>
      <c r="H60" s="860"/>
      <c r="I60" s="859"/>
      <c r="J60" s="860"/>
      <c r="K60" s="871"/>
      <c r="L60" s="872"/>
      <c r="M60" s="872"/>
      <c r="N60" s="873"/>
    </row>
    <row r="61" spans="1:14" ht="15" customHeight="1">
      <c r="A61" s="198" t="s">
        <v>193</v>
      </c>
      <c r="B61" s="866"/>
      <c r="C61" s="867"/>
      <c r="D61" s="144"/>
      <c r="E61" s="866"/>
      <c r="F61" s="868"/>
      <c r="G61" s="857"/>
      <c r="H61" s="858"/>
      <c r="I61" s="857"/>
      <c r="J61" s="858"/>
      <c r="K61" s="857"/>
      <c r="L61" s="869"/>
      <c r="M61" s="869"/>
      <c r="N61" s="870"/>
    </row>
    <row r="62" spans="1:14" ht="15" customHeight="1">
      <c r="A62" s="45" t="s">
        <v>148</v>
      </c>
      <c r="B62" s="853"/>
      <c r="C62" s="854"/>
      <c r="D62" s="46" t="s">
        <v>149</v>
      </c>
      <c r="E62" s="855"/>
      <c r="F62" s="856"/>
      <c r="G62" s="859"/>
      <c r="H62" s="860"/>
      <c r="I62" s="859"/>
      <c r="J62" s="860"/>
      <c r="K62" s="871"/>
      <c r="L62" s="872"/>
      <c r="M62" s="872"/>
      <c r="N62" s="873"/>
    </row>
    <row r="63" spans="1:14" ht="15" customHeight="1">
      <c r="A63" s="198" t="s">
        <v>193</v>
      </c>
      <c r="B63" s="866"/>
      <c r="C63" s="867"/>
      <c r="D63" s="144"/>
      <c r="E63" s="866"/>
      <c r="F63" s="868"/>
      <c r="G63" s="857"/>
      <c r="H63" s="858"/>
      <c r="I63" s="857"/>
      <c r="J63" s="858"/>
      <c r="K63" s="857"/>
      <c r="L63" s="869"/>
      <c r="M63" s="869"/>
      <c r="N63" s="870"/>
    </row>
    <row r="64" spans="1:14" ht="15" customHeight="1">
      <c r="A64" s="45" t="s">
        <v>148</v>
      </c>
      <c r="B64" s="853"/>
      <c r="C64" s="854"/>
      <c r="D64" s="46" t="s">
        <v>149</v>
      </c>
      <c r="E64" s="855"/>
      <c r="F64" s="856"/>
      <c r="G64" s="859"/>
      <c r="H64" s="860"/>
      <c r="I64" s="859"/>
      <c r="J64" s="860"/>
      <c r="K64" s="871"/>
      <c r="L64" s="872"/>
      <c r="M64" s="872"/>
      <c r="N64" s="873"/>
    </row>
    <row r="65" spans="1:14" ht="15" customHeight="1">
      <c r="A65" s="198" t="s">
        <v>193</v>
      </c>
      <c r="B65" s="866"/>
      <c r="C65" s="867"/>
      <c r="D65" s="144"/>
      <c r="E65" s="866"/>
      <c r="F65" s="868"/>
      <c r="G65" s="857"/>
      <c r="H65" s="858"/>
      <c r="I65" s="857"/>
      <c r="J65" s="858"/>
      <c r="K65" s="857"/>
      <c r="L65" s="869"/>
      <c r="M65" s="869"/>
      <c r="N65" s="870"/>
    </row>
    <row r="66" spans="1:14" ht="15" customHeight="1">
      <c r="A66" s="45" t="s">
        <v>148</v>
      </c>
      <c r="B66" s="853"/>
      <c r="C66" s="854"/>
      <c r="D66" s="46" t="s">
        <v>149</v>
      </c>
      <c r="E66" s="855"/>
      <c r="F66" s="856"/>
      <c r="G66" s="859"/>
      <c r="H66" s="860"/>
      <c r="I66" s="859"/>
      <c r="J66" s="860"/>
      <c r="K66" s="871"/>
      <c r="L66" s="872"/>
      <c r="M66" s="872"/>
      <c r="N66" s="873"/>
    </row>
    <row r="67" spans="1:14" ht="15" customHeight="1">
      <c r="A67" s="198" t="s">
        <v>193</v>
      </c>
      <c r="B67" s="866"/>
      <c r="C67" s="867"/>
      <c r="D67" s="144"/>
      <c r="E67" s="866"/>
      <c r="F67" s="868"/>
      <c r="G67" s="857"/>
      <c r="H67" s="858"/>
      <c r="I67" s="857"/>
      <c r="J67" s="858"/>
      <c r="K67" s="857"/>
      <c r="L67" s="869"/>
      <c r="M67" s="869"/>
      <c r="N67" s="870"/>
    </row>
    <row r="68" spans="1:14" ht="15" customHeight="1">
      <c r="A68" s="45" t="s">
        <v>148</v>
      </c>
      <c r="B68" s="853"/>
      <c r="C68" s="854"/>
      <c r="D68" s="46" t="s">
        <v>149</v>
      </c>
      <c r="E68" s="855"/>
      <c r="F68" s="856"/>
      <c r="G68" s="859"/>
      <c r="H68" s="860"/>
      <c r="I68" s="859"/>
      <c r="J68" s="860"/>
      <c r="K68" s="871"/>
      <c r="L68" s="872"/>
      <c r="M68" s="872"/>
      <c r="N68" s="873"/>
    </row>
  </sheetData>
  <sheetProtection password="95F8" sheet="1" objects="1" scenarios="1"/>
  <mergeCells count="217">
    <mergeCell ref="B67:C67"/>
    <mergeCell ref="E67:F67"/>
    <mergeCell ref="G67:H68"/>
    <mergeCell ref="I67:J68"/>
    <mergeCell ref="K67:N68"/>
    <mergeCell ref="B68:C68"/>
    <mergeCell ref="E68:F68"/>
    <mergeCell ref="B65:C65"/>
    <mergeCell ref="E65:F65"/>
    <mergeCell ref="G65:H66"/>
    <mergeCell ref="I65:J66"/>
    <mergeCell ref="K65:N66"/>
    <mergeCell ref="B66:C66"/>
    <mergeCell ref="E66:F66"/>
    <mergeCell ref="B63:C63"/>
    <mergeCell ref="E63:F63"/>
    <mergeCell ref="G63:H64"/>
    <mergeCell ref="I63:J64"/>
    <mergeCell ref="K63:N64"/>
    <mergeCell ref="B64:C64"/>
    <mergeCell ref="E64:F64"/>
    <mergeCell ref="B61:C61"/>
    <mergeCell ref="E61:F61"/>
    <mergeCell ref="G61:H62"/>
    <mergeCell ref="I61:J62"/>
    <mergeCell ref="K61:N62"/>
    <mergeCell ref="B62:C62"/>
    <mergeCell ref="E62:F62"/>
    <mergeCell ref="B59:C59"/>
    <mergeCell ref="E59:F59"/>
    <mergeCell ref="G59:H60"/>
    <mergeCell ref="I59:J60"/>
    <mergeCell ref="K59:N60"/>
    <mergeCell ref="B60:C60"/>
    <mergeCell ref="E60:F60"/>
    <mergeCell ref="B57:C57"/>
    <mergeCell ref="E57:F57"/>
    <mergeCell ref="G57:H58"/>
    <mergeCell ref="I57:J58"/>
    <mergeCell ref="K57:N58"/>
    <mergeCell ref="B58:C58"/>
    <mergeCell ref="E58:F58"/>
    <mergeCell ref="B55:C55"/>
    <mergeCell ref="E55:F55"/>
    <mergeCell ref="G55:H56"/>
    <mergeCell ref="I55:J56"/>
    <mergeCell ref="K55:N56"/>
    <mergeCell ref="B56:C56"/>
    <mergeCell ref="E56:F56"/>
    <mergeCell ref="B53:C53"/>
    <mergeCell ref="E53:F53"/>
    <mergeCell ref="G53:H54"/>
    <mergeCell ref="I53:J54"/>
    <mergeCell ref="K53:N54"/>
    <mergeCell ref="B54:C54"/>
    <mergeCell ref="E54:F54"/>
    <mergeCell ref="B51:C51"/>
    <mergeCell ref="E51:F51"/>
    <mergeCell ref="G51:H52"/>
    <mergeCell ref="I51:J52"/>
    <mergeCell ref="K51:N52"/>
    <mergeCell ref="B52:C52"/>
    <mergeCell ref="E52:F52"/>
    <mergeCell ref="B49:C49"/>
    <mergeCell ref="E49:F49"/>
    <mergeCell ref="G49:H50"/>
    <mergeCell ref="I49:J50"/>
    <mergeCell ref="K49:N50"/>
    <mergeCell ref="B50:C50"/>
    <mergeCell ref="E50:F50"/>
    <mergeCell ref="B47:C47"/>
    <mergeCell ref="E47:F47"/>
    <mergeCell ref="G47:H48"/>
    <mergeCell ref="I47:J48"/>
    <mergeCell ref="K47:N48"/>
    <mergeCell ref="B48:C48"/>
    <mergeCell ref="E48:F48"/>
    <mergeCell ref="B45:C45"/>
    <mergeCell ref="E45:F45"/>
    <mergeCell ref="G45:H46"/>
    <mergeCell ref="I45:J46"/>
    <mergeCell ref="K45:N46"/>
    <mergeCell ref="B46:C46"/>
    <mergeCell ref="E46:F46"/>
    <mergeCell ref="B43:C43"/>
    <mergeCell ref="E43:F43"/>
    <mergeCell ref="G43:H44"/>
    <mergeCell ref="I43:J44"/>
    <mergeCell ref="K43:N44"/>
    <mergeCell ref="B44:C44"/>
    <mergeCell ref="E44:F44"/>
    <mergeCell ref="B41:C41"/>
    <mergeCell ref="E41:F41"/>
    <mergeCell ref="G41:H42"/>
    <mergeCell ref="I41:J42"/>
    <mergeCell ref="K41:N42"/>
    <mergeCell ref="B42:C42"/>
    <mergeCell ref="E42:F42"/>
    <mergeCell ref="B39:C39"/>
    <mergeCell ref="E39:F39"/>
    <mergeCell ref="G39:H40"/>
    <mergeCell ref="I39:J40"/>
    <mergeCell ref="K39:N40"/>
    <mergeCell ref="B40:C40"/>
    <mergeCell ref="E40:F40"/>
    <mergeCell ref="B37:C37"/>
    <mergeCell ref="E37:F37"/>
    <mergeCell ref="G37:H38"/>
    <mergeCell ref="I37:J38"/>
    <mergeCell ref="K37:N38"/>
    <mergeCell ref="B38:C38"/>
    <mergeCell ref="E38:F38"/>
    <mergeCell ref="B35:C35"/>
    <mergeCell ref="E35:F35"/>
    <mergeCell ref="G35:H36"/>
    <mergeCell ref="I35:J36"/>
    <mergeCell ref="K35:N36"/>
    <mergeCell ref="B36:C36"/>
    <mergeCell ref="E36:F36"/>
    <mergeCell ref="M4:N4"/>
    <mergeCell ref="B9:C9"/>
    <mergeCell ref="E9:F9"/>
    <mergeCell ref="B11:C11"/>
    <mergeCell ref="E11:F11"/>
    <mergeCell ref="K8:N8"/>
    <mergeCell ref="K9:N10"/>
    <mergeCell ref="K11:N12"/>
    <mergeCell ref="K13:N14"/>
    <mergeCell ref="K15:N16"/>
    <mergeCell ref="G33:H34"/>
    <mergeCell ref="I33:J34"/>
    <mergeCell ref="B34:C34"/>
    <mergeCell ref="E34:F34"/>
    <mergeCell ref="K33:N34"/>
    <mergeCell ref="B33:C33"/>
    <mergeCell ref="E33:F33"/>
    <mergeCell ref="G31:H32"/>
    <mergeCell ref="I31:J32"/>
    <mergeCell ref="B32:C32"/>
    <mergeCell ref="E32:F32"/>
    <mergeCell ref="K31:N32"/>
    <mergeCell ref="B31:C31"/>
    <mergeCell ref="E31:F31"/>
    <mergeCell ref="G29:H30"/>
    <mergeCell ref="I29:J30"/>
    <mergeCell ref="B30:C30"/>
    <mergeCell ref="E30:F30"/>
    <mergeCell ref="K29:N30"/>
    <mergeCell ref="B29:C29"/>
    <mergeCell ref="E29:F29"/>
    <mergeCell ref="G27:H28"/>
    <mergeCell ref="I27:J28"/>
    <mergeCell ref="B28:C28"/>
    <mergeCell ref="E28:F28"/>
    <mergeCell ref="K27:N28"/>
    <mergeCell ref="B27:C27"/>
    <mergeCell ref="E27:F27"/>
    <mergeCell ref="G25:H26"/>
    <mergeCell ref="I25:J26"/>
    <mergeCell ref="B26:C26"/>
    <mergeCell ref="E26:F26"/>
    <mergeCell ref="K25:N26"/>
    <mergeCell ref="B25:C25"/>
    <mergeCell ref="E25:F25"/>
    <mergeCell ref="G23:H24"/>
    <mergeCell ref="I23:J24"/>
    <mergeCell ref="B24:C24"/>
    <mergeCell ref="E24:F24"/>
    <mergeCell ref="K23:N24"/>
    <mergeCell ref="B23:C23"/>
    <mergeCell ref="E23:F23"/>
    <mergeCell ref="G21:H22"/>
    <mergeCell ref="I21:J22"/>
    <mergeCell ref="B22:C22"/>
    <mergeCell ref="E22:F22"/>
    <mergeCell ref="K21:N22"/>
    <mergeCell ref="B21:C21"/>
    <mergeCell ref="E21:F21"/>
    <mergeCell ref="G19:H20"/>
    <mergeCell ref="I19:J20"/>
    <mergeCell ref="B20:C20"/>
    <mergeCell ref="E20:F20"/>
    <mergeCell ref="K19:N20"/>
    <mergeCell ref="B19:C19"/>
    <mergeCell ref="E19:F19"/>
    <mergeCell ref="G17:H18"/>
    <mergeCell ref="I17:J18"/>
    <mergeCell ref="B18:C18"/>
    <mergeCell ref="E18:F18"/>
    <mergeCell ref="K17:N18"/>
    <mergeCell ref="B17:C17"/>
    <mergeCell ref="E17:F17"/>
    <mergeCell ref="G15:H16"/>
    <mergeCell ref="I15:J16"/>
    <mergeCell ref="B16:C16"/>
    <mergeCell ref="E16:F16"/>
    <mergeCell ref="B15:C15"/>
    <mergeCell ref="E15:F15"/>
    <mergeCell ref="G13:H14"/>
    <mergeCell ref="I13:J14"/>
    <mergeCell ref="B14:C14"/>
    <mergeCell ref="E14:F14"/>
    <mergeCell ref="B13:C13"/>
    <mergeCell ref="E13:F13"/>
    <mergeCell ref="B10:C10"/>
    <mergeCell ref="E10:F10"/>
    <mergeCell ref="G11:H12"/>
    <mergeCell ref="I11:J12"/>
    <mergeCell ref="B12:C12"/>
    <mergeCell ref="E12:F12"/>
    <mergeCell ref="G9:H10"/>
    <mergeCell ref="I9:J10"/>
    <mergeCell ref="D3:G3"/>
    <mergeCell ref="G4:I4"/>
    <mergeCell ref="A8:F8"/>
    <mergeCell ref="G8:H8"/>
    <mergeCell ref="I8:J8"/>
  </mergeCells>
  <phoneticPr fontId="3"/>
  <printOptions horizontalCentered="1"/>
  <pageMargins left="0.39370078740157483" right="0.39370078740157483" top="0.47244094488188981" bottom="0.47244094488188981" header="0" footer="0"/>
  <pageSetup paperSize="9" orientation="landscape"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pageSetUpPr fitToPage="1"/>
  </sheetPr>
  <dimension ref="A1:O216"/>
  <sheetViews>
    <sheetView showGridLines="0" zoomScaleNormal="100" zoomScaleSheetLayoutView="100" workbookViewId="0"/>
  </sheetViews>
  <sheetFormatPr defaultColWidth="13" defaultRowHeight="19.899999999999999" customHeight="1"/>
  <cols>
    <col min="1" max="1" width="4.5" style="85" customWidth="1"/>
    <col min="2" max="2" width="26.875" style="84" customWidth="1"/>
    <col min="3" max="3" width="12.625" style="91" customWidth="1"/>
    <col min="4" max="4" width="4" style="91" hidden="1" customWidth="1"/>
    <col min="5" max="5" width="4.25" style="91" customWidth="1"/>
    <col min="6" max="6" width="6.875" style="91" customWidth="1"/>
    <col min="7" max="7" width="2.625" style="91" customWidth="1"/>
    <col min="8" max="8" width="33" style="84" customWidth="1"/>
    <col min="9" max="9" width="19.75" style="84" customWidth="1"/>
    <col min="10" max="10" width="9.625" style="84" customWidth="1"/>
    <col min="11" max="11" width="13.125" style="84" customWidth="1"/>
    <col min="12" max="15" width="8.625" style="84" customWidth="1"/>
    <col min="16" max="238" width="13" style="84"/>
    <col min="239" max="239" width="4.5" style="84" customWidth="1"/>
    <col min="240" max="240" width="12" style="84" customWidth="1"/>
    <col min="241" max="241" width="7.75" style="84" customWidth="1"/>
    <col min="242" max="242" width="8.125" style="84" customWidth="1"/>
    <col min="243" max="243" width="23.75" style="84" customWidth="1"/>
    <col min="244" max="244" width="12.625" style="84" customWidth="1"/>
    <col min="245" max="245" width="4" style="84" customWidth="1"/>
    <col min="246" max="246" width="4.25" style="84" customWidth="1"/>
    <col min="247" max="247" width="6.875" style="84" customWidth="1"/>
    <col min="248" max="248" width="2.625" style="84" customWidth="1"/>
    <col min="249" max="249" width="29.5" style="84" customWidth="1"/>
    <col min="250" max="250" width="35.75" style="84" customWidth="1"/>
    <col min="251" max="494" width="13" style="84"/>
    <col min="495" max="495" width="4.5" style="84" customWidth="1"/>
    <col min="496" max="496" width="12" style="84" customWidth="1"/>
    <col min="497" max="497" width="7.75" style="84" customWidth="1"/>
    <col min="498" max="498" width="8.125" style="84" customWidth="1"/>
    <col min="499" max="499" width="23.75" style="84" customWidth="1"/>
    <col min="500" max="500" width="12.625" style="84" customWidth="1"/>
    <col min="501" max="501" width="4" style="84" customWidth="1"/>
    <col min="502" max="502" width="4.25" style="84" customWidth="1"/>
    <col min="503" max="503" width="6.875" style="84" customWidth="1"/>
    <col min="504" max="504" width="2.625" style="84" customWidth="1"/>
    <col min="505" max="505" width="29.5" style="84" customWidth="1"/>
    <col min="506" max="506" width="35.75" style="84" customWidth="1"/>
    <col min="507" max="750" width="13" style="84"/>
    <col min="751" max="751" width="4.5" style="84" customWidth="1"/>
    <col min="752" max="752" width="12" style="84" customWidth="1"/>
    <col min="753" max="753" width="7.75" style="84" customWidth="1"/>
    <col min="754" max="754" width="8.125" style="84" customWidth="1"/>
    <col min="755" max="755" width="23.75" style="84" customWidth="1"/>
    <col min="756" max="756" width="12.625" style="84" customWidth="1"/>
    <col min="757" max="757" width="4" style="84" customWidth="1"/>
    <col min="758" max="758" width="4.25" style="84" customWidth="1"/>
    <col min="759" max="759" width="6.875" style="84" customWidth="1"/>
    <col min="760" max="760" width="2.625" style="84" customWidth="1"/>
    <col min="761" max="761" width="29.5" style="84" customWidth="1"/>
    <col min="762" max="762" width="35.75" style="84" customWidth="1"/>
    <col min="763" max="1006" width="13" style="84"/>
    <col min="1007" max="1007" width="4.5" style="84" customWidth="1"/>
    <col min="1008" max="1008" width="12" style="84" customWidth="1"/>
    <col min="1009" max="1009" width="7.75" style="84" customWidth="1"/>
    <col min="1010" max="1010" width="8.125" style="84" customWidth="1"/>
    <col min="1011" max="1011" width="23.75" style="84" customWidth="1"/>
    <col min="1012" max="1012" width="12.625" style="84" customWidth="1"/>
    <col min="1013" max="1013" width="4" style="84" customWidth="1"/>
    <col min="1014" max="1014" width="4.25" style="84" customWidth="1"/>
    <col min="1015" max="1015" width="6.875" style="84" customWidth="1"/>
    <col min="1016" max="1016" width="2.625" style="84" customWidth="1"/>
    <col min="1017" max="1017" width="29.5" style="84" customWidth="1"/>
    <col min="1018" max="1018" width="35.75" style="84" customWidth="1"/>
    <col min="1019" max="1262" width="13" style="84"/>
    <col min="1263" max="1263" width="4.5" style="84" customWidth="1"/>
    <col min="1264" max="1264" width="12" style="84" customWidth="1"/>
    <col min="1265" max="1265" width="7.75" style="84" customWidth="1"/>
    <col min="1266" max="1266" width="8.125" style="84" customWidth="1"/>
    <col min="1267" max="1267" width="23.75" style="84" customWidth="1"/>
    <col min="1268" max="1268" width="12.625" style="84" customWidth="1"/>
    <col min="1269" max="1269" width="4" style="84" customWidth="1"/>
    <col min="1270" max="1270" width="4.25" style="84" customWidth="1"/>
    <col min="1271" max="1271" width="6.875" style="84" customWidth="1"/>
    <col min="1272" max="1272" width="2.625" style="84" customWidth="1"/>
    <col min="1273" max="1273" width="29.5" style="84" customWidth="1"/>
    <col min="1274" max="1274" width="35.75" style="84" customWidth="1"/>
    <col min="1275" max="1518" width="13" style="84"/>
    <col min="1519" max="1519" width="4.5" style="84" customWidth="1"/>
    <col min="1520" max="1520" width="12" style="84" customWidth="1"/>
    <col min="1521" max="1521" width="7.75" style="84" customWidth="1"/>
    <col min="1522" max="1522" width="8.125" style="84" customWidth="1"/>
    <col min="1523" max="1523" width="23.75" style="84" customWidth="1"/>
    <col min="1524" max="1524" width="12.625" style="84" customWidth="1"/>
    <col min="1525" max="1525" width="4" style="84" customWidth="1"/>
    <col min="1526" max="1526" width="4.25" style="84" customWidth="1"/>
    <col min="1527" max="1527" width="6.875" style="84" customWidth="1"/>
    <col min="1528" max="1528" width="2.625" style="84" customWidth="1"/>
    <col min="1529" max="1529" width="29.5" style="84" customWidth="1"/>
    <col min="1530" max="1530" width="35.75" style="84" customWidth="1"/>
    <col min="1531" max="1774" width="13" style="84"/>
    <col min="1775" max="1775" width="4.5" style="84" customWidth="1"/>
    <col min="1776" max="1776" width="12" style="84" customWidth="1"/>
    <col min="1777" max="1777" width="7.75" style="84" customWidth="1"/>
    <col min="1778" max="1778" width="8.125" style="84" customWidth="1"/>
    <col min="1779" max="1779" width="23.75" style="84" customWidth="1"/>
    <col min="1780" max="1780" width="12.625" style="84" customWidth="1"/>
    <col min="1781" max="1781" width="4" style="84" customWidth="1"/>
    <col min="1782" max="1782" width="4.25" style="84" customWidth="1"/>
    <col min="1783" max="1783" width="6.875" style="84" customWidth="1"/>
    <col min="1784" max="1784" width="2.625" style="84" customWidth="1"/>
    <col min="1785" max="1785" width="29.5" style="84" customWidth="1"/>
    <col min="1786" max="1786" width="35.75" style="84" customWidth="1"/>
    <col min="1787" max="2030" width="13" style="84"/>
    <col min="2031" max="2031" width="4.5" style="84" customWidth="1"/>
    <col min="2032" max="2032" width="12" style="84" customWidth="1"/>
    <col min="2033" max="2033" width="7.75" style="84" customWidth="1"/>
    <col min="2034" max="2034" width="8.125" style="84" customWidth="1"/>
    <col min="2035" max="2035" width="23.75" style="84" customWidth="1"/>
    <col min="2036" max="2036" width="12.625" style="84" customWidth="1"/>
    <col min="2037" max="2037" width="4" style="84" customWidth="1"/>
    <col min="2038" max="2038" width="4.25" style="84" customWidth="1"/>
    <col min="2039" max="2039" width="6.875" style="84" customWidth="1"/>
    <col min="2040" max="2040" width="2.625" style="84" customWidth="1"/>
    <col min="2041" max="2041" width="29.5" style="84" customWidth="1"/>
    <col min="2042" max="2042" width="35.75" style="84" customWidth="1"/>
    <col min="2043" max="2286" width="13" style="84"/>
    <col min="2287" max="2287" width="4.5" style="84" customWidth="1"/>
    <col min="2288" max="2288" width="12" style="84" customWidth="1"/>
    <col min="2289" max="2289" width="7.75" style="84" customWidth="1"/>
    <col min="2290" max="2290" width="8.125" style="84" customWidth="1"/>
    <col min="2291" max="2291" width="23.75" style="84" customWidth="1"/>
    <col min="2292" max="2292" width="12.625" style="84" customWidth="1"/>
    <col min="2293" max="2293" width="4" style="84" customWidth="1"/>
    <col min="2294" max="2294" width="4.25" style="84" customWidth="1"/>
    <col min="2295" max="2295" width="6.875" style="84" customWidth="1"/>
    <col min="2296" max="2296" width="2.625" style="84" customWidth="1"/>
    <col min="2297" max="2297" width="29.5" style="84" customWidth="1"/>
    <col min="2298" max="2298" width="35.75" style="84" customWidth="1"/>
    <col min="2299" max="2542" width="13" style="84"/>
    <col min="2543" max="2543" width="4.5" style="84" customWidth="1"/>
    <col min="2544" max="2544" width="12" style="84" customWidth="1"/>
    <col min="2545" max="2545" width="7.75" style="84" customWidth="1"/>
    <col min="2546" max="2546" width="8.125" style="84" customWidth="1"/>
    <col min="2547" max="2547" width="23.75" style="84" customWidth="1"/>
    <col min="2548" max="2548" width="12.625" style="84" customWidth="1"/>
    <col min="2549" max="2549" width="4" style="84" customWidth="1"/>
    <col min="2550" max="2550" width="4.25" style="84" customWidth="1"/>
    <col min="2551" max="2551" width="6.875" style="84" customWidth="1"/>
    <col min="2552" max="2552" width="2.625" style="84" customWidth="1"/>
    <col min="2553" max="2553" width="29.5" style="84" customWidth="1"/>
    <col min="2554" max="2554" width="35.75" style="84" customWidth="1"/>
    <col min="2555" max="2798" width="13" style="84"/>
    <col min="2799" max="2799" width="4.5" style="84" customWidth="1"/>
    <col min="2800" max="2800" width="12" style="84" customWidth="1"/>
    <col min="2801" max="2801" width="7.75" style="84" customWidth="1"/>
    <col min="2802" max="2802" width="8.125" style="84" customWidth="1"/>
    <col min="2803" max="2803" width="23.75" style="84" customWidth="1"/>
    <col min="2804" max="2804" width="12.625" style="84" customWidth="1"/>
    <col min="2805" max="2805" width="4" style="84" customWidth="1"/>
    <col min="2806" max="2806" width="4.25" style="84" customWidth="1"/>
    <col min="2807" max="2807" width="6.875" style="84" customWidth="1"/>
    <col min="2808" max="2808" width="2.625" style="84" customWidth="1"/>
    <col min="2809" max="2809" width="29.5" style="84" customWidth="1"/>
    <col min="2810" max="2810" width="35.75" style="84" customWidth="1"/>
    <col min="2811" max="3054" width="13" style="84"/>
    <col min="3055" max="3055" width="4.5" style="84" customWidth="1"/>
    <col min="3056" max="3056" width="12" style="84" customWidth="1"/>
    <col min="3057" max="3057" width="7.75" style="84" customWidth="1"/>
    <col min="3058" max="3058" width="8.125" style="84" customWidth="1"/>
    <col min="3059" max="3059" width="23.75" style="84" customWidth="1"/>
    <col min="3060" max="3060" width="12.625" style="84" customWidth="1"/>
    <col min="3061" max="3061" width="4" style="84" customWidth="1"/>
    <col min="3062" max="3062" width="4.25" style="84" customWidth="1"/>
    <col min="3063" max="3063" width="6.875" style="84" customWidth="1"/>
    <col min="3064" max="3064" width="2.625" style="84" customWidth="1"/>
    <col min="3065" max="3065" width="29.5" style="84" customWidth="1"/>
    <col min="3066" max="3066" width="35.75" style="84" customWidth="1"/>
    <col min="3067" max="3310" width="13" style="84"/>
    <col min="3311" max="3311" width="4.5" style="84" customWidth="1"/>
    <col min="3312" max="3312" width="12" style="84" customWidth="1"/>
    <col min="3313" max="3313" width="7.75" style="84" customWidth="1"/>
    <col min="3314" max="3314" width="8.125" style="84" customWidth="1"/>
    <col min="3315" max="3315" width="23.75" style="84" customWidth="1"/>
    <col min="3316" max="3316" width="12.625" style="84" customWidth="1"/>
    <col min="3317" max="3317" width="4" style="84" customWidth="1"/>
    <col min="3318" max="3318" width="4.25" style="84" customWidth="1"/>
    <col min="3319" max="3319" width="6.875" style="84" customWidth="1"/>
    <col min="3320" max="3320" width="2.625" style="84" customWidth="1"/>
    <col min="3321" max="3321" width="29.5" style="84" customWidth="1"/>
    <col min="3322" max="3322" width="35.75" style="84" customWidth="1"/>
    <col min="3323" max="3566" width="13" style="84"/>
    <col min="3567" max="3567" width="4.5" style="84" customWidth="1"/>
    <col min="3568" max="3568" width="12" style="84" customWidth="1"/>
    <col min="3569" max="3569" width="7.75" style="84" customWidth="1"/>
    <col min="3570" max="3570" width="8.125" style="84" customWidth="1"/>
    <col min="3571" max="3571" width="23.75" style="84" customWidth="1"/>
    <col min="3572" max="3572" width="12.625" style="84" customWidth="1"/>
    <col min="3573" max="3573" width="4" style="84" customWidth="1"/>
    <col min="3574" max="3574" width="4.25" style="84" customWidth="1"/>
    <col min="3575" max="3575" width="6.875" style="84" customWidth="1"/>
    <col min="3576" max="3576" width="2.625" style="84" customWidth="1"/>
    <col min="3577" max="3577" width="29.5" style="84" customWidth="1"/>
    <col min="3578" max="3578" width="35.75" style="84" customWidth="1"/>
    <col min="3579" max="3822" width="13" style="84"/>
    <col min="3823" max="3823" width="4.5" style="84" customWidth="1"/>
    <col min="3824" max="3824" width="12" style="84" customWidth="1"/>
    <col min="3825" max="3825" width="7.75" style="84" customWidth="1"/>
    <col min="3826" max="3826" width="8.125" style="84" customWidth="1"/>
    <col min="3827" max="3827" width="23.75" style="84" customWidth="1"/>
    <col min="3828" max="3828" width="12.625" style="84" customWidth="1"/>
    <col min="3829" max="3829" width="4" style="84" customWidth="1"/>
    <col min="3830" max="3830" width="4.25" style="84" customWidth="1"/>
    <col min="3831" max="3831" width="6.875" style="84" customWidth="1"/>
    <col min="3832" max="3832" width="2.625" style="84" customWidth="1"/>
    <col min="3833" max="3833" width="29.5" style="84" customWidth="1"/>
    <col min="3834" max="3834" width="35.75" style="84" customWidth="1"/>
    <col min="3835" max="4078" width="13" style="84"/>
    <col min="4079" max="4079" width="4.5" style="84" customWidth="1"/>
    <col min="4080" max="4080" width="12" style="84" customWidth="1"/>
    <col min="4081" max="4081" width="7.75" style="84" customWidth="1"/>
    <col min="4082" max="4082" width="8.125" style="84" customWidth="1"/>
    <col min="4083" max="4083" width="23.75" style="84" customWidth="1"/>
    <col min="4084" max="4084" width="12.625" style="84" customWidth="1"/>
    <col min="4085" max="4085" width="4" style="84" customWidth="1"/>
    <col min="4086" max="4086" width="4.25" style="84" customWidth="1"/>
    <col min="4087" max="4087" width="6.875" style="84" customWidth="1"/>
    <col min="4088" max="4088" width="2.625" style="84" customWidth="1"/>
    <col min="4089" max="4089" width="29.5" style="84" customWidth="1"/>
    <col min="4090" max="4090" width="35.75" style="84" customWidth="1"/>
    <col min="4091" max="4334" width="13" style="84"/>
    <col min="4335" max="4335" width="4.5" style="84" customWidth="1"/>
    <col min="4336" max="4336" width="12" style="84" customWidth="1"/>
    <col min="4337" max="4337" width="7.75" style="84" customWidth="1"/>
    <col min="4338" max="4338" width="8.125" style="84" customWidth="1"/>
    <col min="4339" max="4339" width="23.75" style="84" customWidth="1"/>
    <col min="4340" max="4340" width="12.625" style="84" customWidth="1"/>
    <col min="4341" max="4341" width="4" style="84" customWidth="1"/>
    <col min="4342" max="4342" width="4.25" style="84" customWidth="1"/>
    <col min="4343" max="4343" width="6.875" style="84" customWidth="1"/>
    <col min="4344" max="4344" width="2.625" style="84" customWidth="1"/>
    <col min="4345" max="4345" width="29.5" style="84" customWidth="1"/>
    <col min="4346" max="4346" width="35.75" style="84" customWidth="1"/>
    <col min="4347" max="4590" width="13" style="84"/>
    <col min="4591" max="4591" width="4.5" style="84" customWidth="1"/>
    <col min="4592" max="4592" width="12" style="84" customWidth="1"/>
    <col min="4593" max="4593" width="7.75" style="84" customWidth="1"/>
    <col min="4594" max="4594" width="8.125" style="84" customWidth="1"/>
    <col min="4595" max="4595" width="23.75" style="84" customWidth="1"/>
    <col min="4596" max="4596" width="12.625" style="84" customWidth="1"/>
    <col min="4597" max="4597" width="4" style="84" customWidth="1"/>
    <col min="4598" max="4598" width="4.25" style="84" customWidth="1"/>
    <col min="4599" max="4599" width="6.875" style="84" customWidth="1"/>
    <col min="4600" max="4600" width="2.625" style="84" customWidth="1"/>
    <col min="4601" max="4601" width="29.5" style="84" customWidth="1"/>
    <col min="4602" max="4602" width="35.75" style="84" customWidth="1"/>
    <col min="4603" max="4846" width="13" style="84"/>
    <col min="4847" max="4847" width="4.5" style="84" customWidth="1"/>
    <col min="4848" max="4848" width="12" style="84" customWidth="1"/>
    <col min="4849" max="4849" width="7.75" style="84" customWidth="1"/>
    <col min="4850" max="4850" width="8.125" style="84" customWidth="1"/>
    <col min="4851" max="4851" width="23.75" style="84" customWidth="1"/>
    <col min="4852" max="4852" width="12.625" style="84" customWidth="1"/>
    <col min="4853" max="4853" width="4" style="84" customWidth="1"/>
    <col min="4854" max="4854" width="4.25" style="84" customWidth="1"/>
    <col min="4855" max="4855" width="6.875" style="84" customWidth="1"/>
    <col min="4856" max="4856" width="2.625" style="84" customWidth="1"/>
    <col min="4857" max="4857" width="29.5" style="84" customWidth="1"/>
    <col min="4858" max="4858" width="35.75" style="84" customWidth="1"/>
    <col min="4859" max="5102" width="13" style="84"/>
    <col min="5103" max="5103" width="4.5" style="84" customWidth="1"/>
    <col min="5104" max="5104" width="12" style="84" customWidth="1"/>
    <col min="5105" max="5105" width="7.75" style="84" customWidth="1"/>
    <col min="5106" max="5106" width="8.125" style="84" customWidth="1"/>
    <col min="5107" max="5107" width="23.75" style="84" customWidth="1"/>
    <col min="5108" max="5108" width="12.625" style="84" customWidth="1"/>
    <col min="5109" max="5109" width="4" style="84" customWidth="1"/>
    <col min="5110" max="5110" width="4.25" style="84" customWidth="1"/>
    <col min="5111" max="5111" width="6.875" style="84" customWidth="1"/>
    <col min="5112" max="5112" width="2.625" style="84" customWidth="1"/>
    <col min="5113" max="5113" width="29.5" style="84" customWidth="1"/>
    <col min="5114" max="5114" width="35.75" style="84" customWidth="1"/>
    <col min="5115" max="5358" width="13" style="84"/>
    <col min="5359" max="5359" width="4.5" style="84" customWidth="1"/>
    <col min="5360" max="5360" width="12" style="84" customWidth="1"/>
    <col min="5361" max="5361" width="7.75" style="84" customWidth="1"/>
    <col min="5362" max="5362" width="8.125" style="84" customWidth="1"/>
    <col min="5363" max="5363" width="23.75" style="84" customWidth="1"/>
    <col min="5364" max="5364" width="12.625" style="84" customWidth="1"/>
    <col min="5365" max="5365" width="4" style="84" customWidth="1"/>
    <col min="5366" max="5366" width="4.25" style="84" customWidth="1"/>
    <col min="5367" max="5367" width="6.875" style="84" customWidth="1"/>
    <col min="5368" max="5368" width="2.625" style="84" customWidth="1"/>
    <col min="5369" max="5369" width="29.5" style="84" customWidth="1"/>
    <col min="5370" max="5370" width="35.75" style="84" customWidth="1"/>
    <col min="5371" max="5614" width="13" style="84"/>
    <col min="5615" max="5615" width="4.5" style="84" customWidth="1"/>
    <col min="5616" max="5616" width="12" style="84" customWidth="1"/>
    <col min="5617" max="5617" width="7.75" style="84" customWidth="1"/>
    <col min="5618" max="5618" width="8.125" style="84" customWidth="1"/>
    <col min="5619" max="5619" width="23.75" style="84" customWidth="1"/>
    <col min="5620" max="5620" width="12.625" style="84" customWidth="1"/>
    <col min="5621" max="5621" width="4" style="84" customWidth="1"/>
    <col min="5622" max="5622" width="4.25" style="84" customWidth="1"/>
    <col min="5623" max="5623" width="6.875" style="84" customWidth="1"/>
    <col min="5624" max="5624" width="2.625" style="84" customWidth="1"/>
    <col min="5625" max="5625" width="29.5" style="84" customWidth="1"/>
    <col min="5626" max="5626" width="35.75" style="84" customWidth="1"/>
    <col min="5627" max="5870" width="13" style="84"/>
    <col min="5871" max="5871" width="4.5" style="84" customWidth="1"/>
    <col min="5872" max="5872" width="12" style="84" customWidth="1"/>
    <col min="5873" max="5873" width="7.75" style="84" customWidth="1"/>
    <col min="5874" max="5874" width="8.125" style="84" customWidth="1"/>
    <col min="5875" max="5875" width="23.75" style="84" customWidth="1"/>
    <col min="5876" max="5876" width="12.625" style="84" customWidth="1"/>
    <col min="5877" max="5877" width="4" style="84" customWidth="1"/>
    <col min="5878" max="5878" width="4.25" style="84" customWidth="1"/>
    <col min="5879" max="5879" width="6.875" style="84" customWidth="1"/>
    <col min="5880" max="5880" width="2.625" style="84" customWidth="1"/>
    <col min="5881" max="5881" width="29.5" style="84" customWidth="1"/>
    <col min="5882" max="5882" width="35.75" style="84" customWidth="1"/>
    <col min="5883" max="6126" width="13" style="84"/>
    <col min="6127" max="6127" width="4.5" style="84" customWidth="1"/>
    <col min="6128" max="6128" width="12" style="84" customWidth="1"/>
    <col min="6129" max="6129" width="7.75" style="84" customWidth="1"/>
    <col min="6130" max="6130" width="8.125" style="84" customWidth="1"/>
    <col min="6131" max="6131" width="23.75" style="84" customWidth="1"/>
    <col min="6132" max="6132" width="12.625" style="84" customWidth="1"/>
    <col min="6133" max="6133" width="4" style="84" customWidth="1"/>
    <col min="6134" max="6134" width="4.25" style="84" customWidth="1"/>
    <col min="6135" max="6135" width="6.875" style="84" customWidth="1"/>
    <col min="6136" max="6136" width="2.625" style="84" customWidth="1"/>
    <col min="6137" max="6137" width="29.5" style="84" customWidth="1"/>
    <col min="6138" max="6138" width="35.75" style="84" customWidth="1"/>
    <col min="6139" max="6382" width="13" style="84"/>
    <col min="6383" max="6383" width="4.5" style="84" customWidth="1"/>
    <col min="6384" max="6384" width="12" style="84" customWidth="1"/>
    <col min="6385" max="6385" width="7.75" style="84" customWidth="1"/>
    <col min="6386" max="6386" width="8.125" style="84" customWidth="1"/>
    <col min="6387" max="6387" width="23.75" style="84" customWidth="1"/>
    <col min="6388" max="6388" width="12.625" style="84" customWidth="1"/>
    <col min="6389" max="6389" width="4" style="84" customWidth="1"/>
    <col min="6390" max="6390" width="4.25" style="84" customWidth="1"/>
    <col min="6391" max="6391" width="6.875" style="84" customWidth="1"/>
    <col min="6392" max="6392" width="2.625" style="84" customWidth="1"/>
    <col min="6393" max="6393" width="29.5" style="84" customWidth="1"/>
    <col min="6394" max="6394" width="35.75" style="84" customWidth="1"/>
    <col min="6395" max="6638" width="13" style="84"/>
    <col min="6639" max="6639" width="4.5" style="84" customWidth="1"/>
    <col min="6640" max="6640" width="12" style="84" customWidth="1"/>
    <col min="6641" max="6641" width="7.75" style="84" customWidth="1"/>
    <col min="6642" max="6642" width="8.125" style="84" customWidth="1"/>
    <col min="6643" max="6643" width="23.75" style="84" customWidth="1"/>
    <col min="6644" max="6644" width="12.625" style="84" customWidth="1"/>
    <col min="6645" max="6645" width="4" style="84" customWidth="1"/>
    <col min="6646" max="6646" width="4.25" style="84" customWidth="1"/>
    <col min="6647" max="6647" width="6.875" style="84" customWidth="1"/>
    <col min="6648" max="6648" width="2.625" style="84" customWidth="1"/>
    <col min="6649" max="6649" width="29.5" style="84" customWidth="1"/>
    <col min="6650" max="6650" width="35.75" style="84" customWidth="1"/>
    <col min="6651" max="6894" width="13" style="84"/>
    <col min="6895" max="6895" width="4.5" style="84" customWidth="1"/>
    <col min="6896" max="6896" width="12" style="84" customWidth="1"/>
    <col min="6897" max="6897" width="7.75" style="84" customWidth="1"/>
    <col min="6898" max="6898" width="8.125" style="84" customWidth="1"/>
    <col min="6899" max="6899" width="23.75" style="84" customWidth="1"/>
    <col min="6900" max="6900" width="12.625" style="84" customWidth="1"/>
    <col min="6901" max="6901" width="4" style="84" customWidth="1"/>
    <col min="6902" max="6902" width="4.25" style="84" customWidth="1"/>
    <col min="6903" max="6903" width="6.875" style="84" customWidth="1"/>
    <col min="6904" max="6904" width="2.625" style="84" customWidth="1"/>
    <col min="6905" max="6905" width="29.5" style="84" customWidth="1"/>
    <col min="6906" max="6906" width="35.75" style="84" customWidth="1"/>
    <col min="6907" max="7150" width="13" style="84"/>
    <col min="7151" max="7151" width="4.5" style="84" customWidth="1"/>
    <col min="7152" max="7152" width="12" style="84" customWidth="1"/>
    <col min="7153" max="7153" width="7.75" style="84" customWidth="1"/>
    <col min="7154" max="7154" width="8.125" style="84" customWidth="1"/>
    <col min="7155" max="7155" width="23.75" style="84" customWidth="1"/>
    <col min="7156" max="7156" width="12.625" style="84" customWidth="1"/>
    <col min="7157" max="7157" width="4" style="84" customWidth="1"/>
    <col min="7158" max="7158" width="4.25" style="84" customWidth="1"/>
    <col min="7159" max="7159" width="6.875" style="84" customWidth="1"/>
    <col min="7160" max="7160" width="2.625" style="84" customWidth="1"/>
    <col min="7161" max="7161" width="29.5" style="84" customWidth="1"/>
    <col min="7162" max="7162" width="35.75" style="84" customWidth="1"/>
    <col min="7163" max="7406" width="13" style="84"/>
    <col min="7407" max="7407" width="4.5" style="84" customWidth="1"/>
    <col min="7408" max="7408" width="12" style="84" customWidth="1"/>
    <col min="7409" max="7409" width="7.75" style="84" customWidth="1"/>
    <col min="7410" max="7410" width="8.125" style="84" customWidth="1"/>
    <col min="7411" max="7411" width="23.75" style="84" customWidth="1"/>
    <col min="7412" max="7412" width="12.625" style="84" customWidth="1"/>
    <col min="7413" max="7413" width="4" style="84" customWidth="1"/>
    <col min="7414" max="7414" width="4.25" style="84" customWidth="1"/>
    <col min="7415" max="7415" width="6.875" style="84" customWidth="1"/>
    <col min="7416" max="7416" width="2.625" style="84" customWidth="1"/>
    <col min="7417" max="7417" width="29.5" style="84" customWidth="1"/>
    <col min="7418" max="7418" width="35.75" style="84" customWidth="1"/>
    <col min="7419" max="7662" width="13" style="84"/>
    <col min="7663" max="7663" width="4.5" style="84" customWidth="1"/>
    <col min="7664" max="7664" width="12" style="84" customWidth="1"/>
    <col min="7665" max="7665" width="7.75" style="84" customWidth="1"/>
    <col min="7666" max="7666" width="8.125" style="84" customWidth="1"/>
    <col min="7667" max="7667" width="23.75" style="84" customWidth="1"/>
    <col min="7668" max="7668" width="12.625" style="84" customWidth="1"/>
    <col min="7669" max="7669" width="4" style="84" customWidth="1"/>
    <col min="7670" max="7670" width="4.25" style="84" customWidth="1"/>
    <col min="7671" max="7671" width="6.875" style="84" customWidth="1"/>
    <col min="7672" max="7672" width="2.625" style="84" customWidth="1"/>
    <col min="7673" max="7673" width="29.5" style="84" customWidth="1"/>
    <col min="7674" max="7674" width="35.75" style="84" customWidth="1"/>
    <col min="7675" max="7918" width="13" style="84"/>
    <col min="7919" max="7919" width="4.5" style="84" customWidth="1"/>
    <col min="7920" max="7920" width="12" style="84" customWidth="1"/>
    <col min="7921" max="7921" width="7.75" style="84" customWidth="1"/>
    <col min="7922" max="7922" width="8.125" style="84" customWidth="1"/>
    <col min="7923" max="7923" width="23.75" style="84" customWidth="1"/>
    <col min="7924" max="7924" width="12.625" style="84" customWidth="1"/>
    <col min="7925" max="7925" width="4" style="84" customWidth="1"/>
    <col min="7926" max="7926" width="4.25" style="84" customWidth="1"/>
    <col min="7927" max="7927" width="6.875" style="84" customWidth="1"/>
    <col min="7928" max="7928" width="2.625" style="84" customWidth="1"/>
    <col min="7929" max="7929" width="29.5" style="84" customWidth="1"/>
    <col min="7930" max="7930" width="35.75" style="84" customWidth="1"/>
    <col min="7931" max="8174" width="13" style="84"/>
    <col min="8175" max="8175" width="4.5" style="84" customWidth="1"/>
    <col min="8176" max="8176" width="12" style="84" customWidth="1"/>
    <col min="8177" max="8177" width="7.75" style="84" customWidth="1"/>
    <col min="8178" max="8178" width="8.125" style="84" customWidth="1"/>
    <col min="8179" max="8179" width="23.75" style="84" customWidth="1"/>
    <col min="8180" max="8180" width="12.625" style="84" customWidth="1"/>
    <col min="8181" max="8181" width="4" style="84" customWidth="1"/>
    <col min="8182" max="8182" width="4.25" style="84" customWidth="1"/>
    <col min="8183" max="8183" width="6.875" style="84" customWidth="1"/>
    <col min="8184" max="8184" width="2.625" style="84" customWidth="1"/>
    <col min="8185" max="8185" width="29.5" style="84" customWidth="1"/>
    <col min="8186" max="8186" width="35.75" style="84" customWidth="1"/>
    <col min="8187" max="8430" width="13" style="84"/>
    <col min="8431" max="8431" width="4.5" style="84" customWidth="1"/>
    <col min="8432" max="8432" width="12" style="84" customWidth="1"/>
    <col min="8433" max="8433" width="7.75" style="84" customWidth="1"/>
    <col min="8434" max="8434" width="8.125" style="84" customWidth="1"/>
    <col min="8435" max="8435" width="23.75" style="84" customWidth="1"/>
    <col min="8436" max="8436" width="12.625" style="84" customWidth="1"/>
    <col min="8437" max="8437" width="4" style="84" customWidth="1"/>
    <col min="8438" max="8438" width="4.25" style="84" customWidth="1"/>
    <col min="8439" max="8439" width="6.875" style="84" customWidth="1"/>
    <col min="8440" max="8440" width="2.625" style="84" customWidth="1"/>
    <col min="8441" max="8441" width="29.5" style="84" customWidth="1"/>
    <col min="8442" max="8442" width="35.75" style="84" customWidth="1"/>
    <col min="8443" max="8686" width="13" style="84"/>
    <col min="8687" max="8687" width="4.5" style="84" customWidth="1"/>
    <col min="8688" max="8688" width="12" style="84" customWidth="1"/>
    <col min="8689" max="8689" width="7.75" style="84" customWidth="1"/>
    <col min="8690" max="8690" width="8.125" style="84" customWidth="1"/>
    <col min="8691" max="8691" width="23.75" style="84" customWidth="1"/>
    <col min="8692" max="8692" width="12.625" style="84" customWidth="1"/>
    <col min="8693" max="8693" width="4" style="84" customWidth="1"/>
    <col min="8694" max="8694" width="4.25" style="84" customWidth="1"/>
    <col min="8695" max="8695" width="6.875" style="84" customWidth="1"/>
    <col min="8696" max="8696" width="2.625" style="84" customWidth="1"/>
    <col min="8697" max="8697" width="29.5" style="84" customWidth="1"/>
    <col min="8698" max="8698" width="35.75" style="84" customWidth="1"/>
    <col min="8699" max="8942" width="13" style="84"/>
    <col min="8943" max="8943" width="4.5" style="84" customWidth="1"/>
    <col min="8944" max="8944" width="12" style="84" customWidth="1"/>
    <col min="8945" max="8945" width="7.75" style="84" customWidth="1"/>
    <col min="8946" max="8946" width="8.125" style="84" customWidth="1"/>
    <col min="8947" max="8947" width="23.75" style="84" customWidth="1"/>
    <col min="8948" max="8948" width="12.625" style="84" customWidth="1"/>
    <col min="8949" max="8949" width="4" style="84" customWidth="1"/>
    <col min="8950" max="8950" width="4.25" style="84" customWidth="1"/>
    <col min="8951" max="8951" width="6.875" style="84" customWidth="1"/>
    <col min="8952" max="8952" width="2.625" style="84" customWidth="1"/>
    <col min="8953" max="8953" width="29.5" style="84" customWidth="1"/>
    <col min="8954" max="8954" width="35.75" style="84" customWidth="1"/>
    <col min="8955" max="9198" width="13" style="84"/>
    <col min="9199" max="9199" width="4.5" style="84" customWidth="1"/>
    <col min="9200" max="9200" width="12" style="84" customWidth="1"/>
    <col min="9201" max="9201" width="7.75" style="84" customWidth="1"/>
    <col min="9202" max="9202" width="8.125" style="84" customWidth="1"/>
    <col min="9203" max="9203" width="23.75" style="84" customWidth="1"/>
    <col min="9204" max="9204" width="12.625" style="84" customWidth="1"/>
    <col min="9205" max="9205" width="4" style="84" customWidth="1"/>
    <col min="9206" max="9206" width="4.25" style="84" customWidth="1"/>
    <col min="9207" max="9207" width="6.875" style="84" customWidth="1"/>
    <col min="9208" max="9208" width="2.625" style="84" customWidth="1"/>
    <col min="9209" max="9209" width="29.5" style="84" customWidth="1"/>
    <col min="9210" max="9210" width="35.75" style="84" customWidth="1"/>
    <col min="9211" max="9454" width="13" style="84"/>
    <col min="9455" max="9455" width="4.5" style="84" customWidth="1"/>
    <col min="9456" max="9456" width="12" style="84" customWidth="1"/>
    <col min="9457" max="9457" width="7.75" style="84" customWidth="1"/>
    <col min="9458" max="9458" width="8.125" style="84" customWidth="1"/>
    <col min="9459" max="9459" width="23.75" style="84" customWidth="1"/>
    <col min="9460" max="9460" width="12.625" style="84" customWidth="1"/>
    <col min="9461" max="9461" width="4" style="84" customWidth="1"/>
    <col min="9462" max="9462" width="4.25" style="84" customWidth="1"/>
    <col min="9463" max="9463" width="6.875" style="84" customWidth="1"/>
    <col min="9464" max="9464" width="2.625" style="84" customWidth="1"/>
    <col min="9465" max="9465" width="29.5" style="84" customWidth="1"/>
    <col min="9466" max="9466" width="35.75" style="84" customWidth="1"/>
    <col min="9467" max="9710" width="13" style="84"/>
    <col min="9711" max="9711" width="4.5" style="84" customWidth="1"/>
    <col min="9712" max="9712" width="12" style="84" customWidth="1"/>
    <col min="9713" max="9713" width="7.75" style="84" customWidth="1"/>
    <col min="9714" max="9714" width="8.125" style="84" customWidth="1"/>
    <col min="9715" max="9715" width="23.75" style="84" customWidth="1"/>
    <col min="9716" max="9716" width="12.625" style="84" customWidth="1"/>
    <col min="9717" max="9717" width="4" style="84" customWidth="1"/>
    <col min="9718" max="9718" width="4.25" style="84" customWidth="1"/>
    <col min="9719" max="9719" width="6.875" style="84" customWidth="1"/>
    <col min="9720" max="9720" width="2.625" style="84" customWidth="1"/>
    <col min="9721" max="9721" width="29.5" style="84" customWidth="1"/>
    <col min="9722" max="9722" width="35.75" style="84" customWidth="1"/>
    <col min="9723" max="9966" width="13" style="84"/>
    <col min="9967" max="9967" width="4.5" style="84" customWidth="1"/>
    <col min="9968" max="9968" width="12" style="84" customWidth="1"/>
    <col min="9969" max="9969" width="7.75" style="84" customWidth="1"/>
    <col min="9970" max="9970" width="8.125" style="84" customWidth="1"/>
    <col min="9971" max="9971" width="23.75" style="84" customWidth="1"/>
    <col min="9972" max="9972" width="12.625" style="84" customWidth="1"/>
    <col min="9973" max="9973" width="4" style="84" customWidth="1"/>
    <col min="9974" max="9974" width="4.25" style="84" customWidth="1"/>
    <col min="9975" max="9975" width="6.875" style="84" customWidth="1"/>
    <col min="9976" max="9976" width="2.625" style="84" customWidth="1"/>
    <col min="9977" max="9977" width="29.5" style="84" customWidth="1"/>
    <col min="9978" max="9978" width="35.75" style="84" customWidth="1"/>
    <col min="9979" max="10222" width="13" style="84"/>
    <col min="10223" max="10223" width="4.5" style="84" customWidth="1"/>
    <col min="10224" max="10224" width="12" style="84" customWidth="1"/>
    <col min="10225" max="10225" width="7.75" style="84" customWidth="1"/>
    <col min="10226" max="10226" width="8.125" style="84" customWidth="1"/>
    <col min="10227" max="10227" width="23.75" style="84" customWidth="1"/>
    <col min="10228" max="10228" width="12.625" style="84" customWidth="1"/>
    <col min="10229" max="10229" width="4" style="84" customWidth="1"/>
    <col min="10230" max="10230" width="4.25" style="84" customWidth="1"/>
    <col min="10231" max="10231" width="6.875" style="84" customWidth="1"/>
    <col min="10232" max="10232" width="2.625" style="84" customWidth="1"/>
    <col min="10233" max="10233" width="29.5" style="84" customWidth="1"/>
    <col min="10234" max="10234" width="35.75" style="84" customWidth="1"/>
    <col min="10235" max="10478" width="13" style="84"/>
    <col min="10479" max="10479" width="4.5" style="84" customWidth="1"/>
    <col min="10480" max="10480" width="12" style="84" customWidth="1"/>
    <col min="10481" max="10481" width="7.75" style="84" customWidth="1"/>
    <col min="10482" max="10482" width="8.125" style="84" customWidth="1"/>
    <col min="10483" max="10483" width="23.75" style="84" customWidth="1"/>
    <col min="10484" max="10484" width="12.625" style="84" customWidth="1"/>
    <col min="10485" max="10485" width="4" style="84" customWidth="1"/>
    <col min="10486" max="10486" width="4.25" style="84" customWidth="1"/>
    <col min="10487" max="10487" width="6.875" style="84" customWidth="1"/>
    <col min="10488" max="10488" width="2.625" style="84" customWidth="1"/>
    <col min="10489" max="10489" width="29.5" style="84" customWidth="1"/>
    <col min="10490" max="10490" width="35.75" style="84" customWidth="1"/>
    <col min="10491" max="10734" width="13" style="84"/>
    <col min="10735" max="10735" width="4.5" style="84" customWidth="1"/>
    <col min="10736" max="10736" width="12" style="84" customWidth="1"/>
    <col min="10737" max="10737" width="7.75" style="84" customWidth="1"/>
    <col min="10738" max="10738" width="8.125" style="84" customWidth="1"/>
    <col min="10739" max="10739" width="23.75" style="84" customWidth="1"/>
    <col min="10740" max="10740" width="12.625" style="84" customWidth="1"/>
    <col min="10741" max="10741" width="4" style="84" customWidth="1"/>
    <col min="10742" max="10742" width="4.25" style="84" customWidth="1"/>
    <col min="10743" max="10743" width="6.875" style="84" customWidth="1"/>
    <col min="10744" max="10744" width="2.625" style="84" customWidth="1"/>
    <col min="10745" max="10745" width="29.5" style="84" customWidth="1"/>
    <col min="10746" max="10746" width="35.75" style="84" customWidth="1"/>
    <col min="10747" max="10990" width="13" style="84"/>
    <col min="10991" max="10991" width="4.5" style="84" customWidth="1"/>
    <col min="10992" max="10992" width="12" style="84" customWidth="1"/>
    <col min="10993" max="10993" width="7.75" style="84" customWidth="1"/>
    <col min="10994" max="10994" width="8.125" style="84" customWidth="1"/>
    <col min="10995" max="10995" width="23.75" style="84" customWidth="1"/>
    <col min="10996" max="10996" width="12.625" style="84" customWidth="1"/>
    <col min="10997" max="10997" width="4" style="84" customWidth="1"/>
    <col min="10998" max="10998" width="4.25" style="84" customWidth="1"/>
    <col min="10999" max="10999" width="6.875" style="84" customWidth="1"/>
    <col min="11000" max="11000" width="2.625" style="84" customWidth="1"/>
    <col min="11001" max="11001" width="29.5" style="84" customWidth="1"/>
    <col min="11002" max="11002" width="35.75" style="84" customWidth="1"/>
    <col min="11003" max="11246" width="13" style="84"/>
    <col min="11247" max="11247" width="4.5" style="84" customWidth="1"/>
    <col min="11248" max="11248" width="12" style="84" customWidth="1"/>
    <col min="11249" max="11249" width="7.75" style="84" customWidth="1"/>
    <col min="11250" max="11250" width="8.125" style="84" customWidth="1"/>
    <col min="11251" max="11251" width="23.75" style="84" customWidth="1"/>
    <col min="11252" max="11252" width="12.625" style="84" customWidth="1"/>
    <col min="11253" max="11253" width="4" style="84" customWidth="1"/>
    <col min="11254" max="11254" width="4.25" style="84" customWidth="1"/>
    <col min="11255" max="11255" width="6.875" style="84" customWidth="1"/>
    <col min="11256" max="11256" width="2.625" style="84" customWidth="1"/>
    <col min="11257" max="11257" width="29.5" style="84" customWidth="1"/>
    <col min="11258" max="11258" width="35.75" style="84" customWidth="1"/>
    <col min="11259" max="11502" width="13" style="84"/>
    <col min="11503" max="11503" width="4.5" style="84" customWidth="1"/>
    <col min="11504" max="11504" width="12" style="84" customWidth="1"/>
    <col min="11505" max="11505" width="7.75" style="84" customWidth="1"/>
    <col min="11506" max="11506" width="8.125" style="84" customWidth="1"/>
    <col min="11507" max="11507" width="23.75" style="84" customWidth="1"/>
    <col min="11508" max="11508" width="12.625" style="84" customWidth="1"/>
    <col min="11509" max="11509" width="4" style="84" customWidth="1"/>
    <col min="11510" max="11510" width="4.25" style="84" customWidth="1"/>
    <col min="11511" max="11511" width="6.875" style="84" customWidth="1"/>
    <col min="11512" max="11512" width="2.625" style="84" customWidth="1"/>
    <col min="11513" max="11513" width="29.5" style="84" customWidth="1"/>
    <col min="11514" max="11514" width="35.75" style="84" customWidth="1"/>
    <col min="11515" max="11758" width="13" style="84"/>
    <col min="11759" max="11759" width="4.5" style="84" customWidth="1"/>
    <col min="11760" max="11760" width="12" style="84" customWidth="1"/>
    <col min="11761" max="11761" width="7.75" style="84" customWidth="1"/>
    <col min="11762" max="11762" width="8.125" style="84" customWidth="1"/>
    <col min="11763" max="11763" width="23.75" style="84" customWidth="1"/>
    <col min="11764" max="11764" width="12.625" style="84" customWidth="1"/>
    <col min="11765" max="11765" width="4" style="84" customWidth="1"/>
    <col min="11766" max="11766" width="4.25" style="84" customWidth="1"/>
    <col min="11767" max="11767" width="6.875" style="84" customWidth="1"/>
    <col min="11768" max="11768" width="2.625" style="84" customWidth="1"/>
    <col min="11769" max="11769" width="29.5" style="84" customWidth="1"/>
    <col min="11770" max="11770" width="35.75" style="84" customWidth="1"/>
    <col min="11771" max="12014" width="13" style="84"/>
    <col min="12015" max="12015" width="4.5" style="84" customWidth="1"/>
    <col min="12016" max="12016" width="12" style="84" customWidth="1"/>
    <col min="12017" max="12017" width="7.75" style="84" customWidth="1"/>
    <col min="12018" max="12018" width="8.125" style="84" customWidth="1"/>
    <col min="12019" max="12019" width="23.75" style="84" customWidth="1"/>
    <col min="12020" max="12020" width="12.625" style="84" customWidth="1"/>
    <col min="12021" max="12021" width="4" style="84" customWidth="1"/>
    <col min="12022" max="12022" width="4.25" style="84" customWidth="1"/>
    <col min="12023" max="12023" width="6.875" style="84" customWidth="1"/>
    <col min="12024" max="12024" width="2.625" style="84" customWidth="1"/>
    <col min="12025" max="12025" width="29.5" style="84" customWidth="1"/>
    <col min="12026" max="12026" width="35.75" style="84" customWidth="1"/>
    <col min="12027" max="12270" width="13" style="84"/>
    <col min="12271" max="12271" width="4.5" style="84" customWidth="1"/>
    <col min="12272" max="12272" width="12" style="84" customWidth="1"/>
    <col min="12273" max="12273" width="7.75" style="84" customWidth="1"/>
    <col min="12274" max="12274" width="8.125" style="84" customWidth="1"/>
    <col min="12275" max="12275" width="23.75" style="84" customWidth="1"/>
    <col min="12276" max="12276" width="12.625" style="84" customWidth="1"/>
    <col min="12277" max="12277" width="4" style="84" customWidth="1"/>
    <col min="12278" max="12278" width="4.25" style="84" customWidth="1"/>
    <col min="12279" max="12279" width="6.875" style="84" customWidth="1"/>
    <col min="12280" max="12280" width="2.625" style="84" customWidth="1"/>
    <col min="12281" max="12281" width="29.5" style="84" customWidth="1"/>
    <col min="12282" max="12282" width="35.75" style="84" customWidth="1"/>
    <col min="12283" max="12526" width="13" style="84"/>
    <col min="12527" max="12527" width="4.5" style="84" customWidth="1"/>
    <col min="12528" max="12528" width="12" style="84" customWidth="1"/>
    <col min="12529" max="12529" width="7.75" style="84" customWidth="1"/>
    <col min="12530" max="12530" width="8.125" style="84" customWidth="1"/>
    <col min="12531" max="12531" width="23.75" style="84" customWidth="1"/>
    <col min="12532" max="12532" width="12.625" style="84" customWidth="1"/>
    <col min="12533" max="12533" width="4" style="84" customWidth="1"/>
    <col min="12534" max="12534" width="4.25" style="84" customWidth="1"/>
    <col min="12535" max="12535" width="6.875" style="84" customWidth="1"/>
    <col min="12536" max="12536" width="2.625" style="84" customWidth="1"/>
    <col min="12537" max="12537" width="29.5" style="84" customWidth="1"/>
    <col min="12538" max="12538" width="35.75" style="84" customWidth="1"/>
    <col min="12539" max="12782" width="13" style="84"/>
    <col min="12783" max="12783" width="4.5" style="84" customWidth="1"/>
    <col min="12784" max="12784" width="12" style="84" customWidth="1"/>
    <col min="12785" max="12785" width="7.75" style="84" customWidth="1"/>
    <col min="12786" max="12786" width="8.125" style="84" customWidth="1"/>
    <col min="12787" max="12787" width="23.75" style="84" customWidth="1"/>
    <col min="12788" max="12788" width="12.625" style="84" customWidth="1"/>
    <col min="12789" max="12789" width="4" style="84" customWidth="1"/>
    <col min="12790" max="12790" width="4.25" style="84" customWidth="1"/>
    <col min="12791" max="12791" width="6.875" style="84" customWidth="1"/>
    <col min="12792" max="12792" width="2.625" style="84" customWidth="1"/>
    <col min="12793" max="12793" width="29.5" style="84" customWidth="1"/>
    <col min="12794" max="12794" width="35.75" style="84" customWidth="1"/>
    <col min="12795" max="13038" width="13" style="84"/>
    <col min="13039" max="13039" width="4.5" style="84" customWidth="1"/>
    <col min="13040" max="13040" width="12" style="84" customWidth="1"/>
    <col min="13041" max="13041" width="7.75" style="84" customWidth="1"/>
    <col min="13042" max="13042" width="8.125" style="84" customWidth="1"/>
    <col min="13043" max="13043" width="23.75" style="84" customWidth="1"/>
    <col min="13044" max="13044" width="12.625" style="84" customWidth="1"/>
    <col min="13045" max="13045" width="4" style="84" customWidth="1"/>
    <col min="13046" max="13046" width="4.25" style="84" customWidth="1"/>
    <col min="13047" max="13047" width="6.875" style="84" customWidth="1"/>
    <col min="13048" max="13048" width="2.625" style="84" customWidth="1"/>
    <col min="13049" max="13049" width="29.5" style="84" customWidth="1"/>
    <col min="13050" max="13050" width="35.75" style="84" customWidth="1"/>
    <col min="13051" max="13294" width="13" style="84"/>
    <col min="13295" max="13295" width="4.5" style="84" customWidth="1"/>
    <col min="13296" max="13296" width="12" style="84" customWidth="1"/>
    <col min="13297" max="13297" width="7.75" style="84" customWidth="1"/>
    <col min="13298" max="13298" width="8.125" style="84" customWidth="1"/>
    <col min="13299" max="13299" width="23.75" style="84" customWidth="1"/>
    <col min="13300" max="13300" width="12.625" style="84" customWidth="1"/>
    <col min="13301" max="13301" width="4" style="84" customWidth="1"/>
    <col min="13302" max="13302" width="4.25" style="84" customWidth="1"/>
    <col min="13303" max="13303" width="6.875" style="84" customWidth="1"/>
    <col min="13304" max="13304" width="2.625" style="84" customWidth="1"/>
    <col min="13305" max="13305" width="29.5" style="84" customWidth="1"/>
    <col min="13306" max="13306" width="35.75" style="84" customWidth="1"/>
    <col min="13307" max="13550" width="13" style="84"/>
    <col min="13551" max="13551" width="4.5" style="84" customWidth="1"/>
    <col min="13552" max="13552" width="12" style="84" customWidth="1"/>
    <col min="13553" max="13553" width="7.75" style="84" customWidth="1"/>
    <col min="13554" max="13554" width="8.125" style="84" customWidth="1"/>
    <col min="13555" max="13555" width="23.75" style="84" customWidth="1"/>
    <col min="13556" max="13556" width="12.625" style="84" customWidth="1"/>
    <col min="13557" max="13557" width="4" style="84" customWidth="1"/>
    <col min="13558" max="13558" width="4.25" style="84" customWidth="1"/>
    <col min="13559" max="13559" width="6.875" style="84" customWidth="1"/>
    <col min="13560" max="13560" width="2.625" style="84" customWidth="1"/>
    <col min="13561" max="13561" width="29.5" style="84" customWidth="1"/>
    <col min="13562" max="13562" width="35.75" style="84" customWidth="1"/>
    <col min="13563" max="13806" width="13" style="84"/>
    <col min="13807" max="13807" width="4.5" style="84" customWidth="1"/>
    <col min="13808" max="13808" width="12" style="84" customWidth="1"/>
    <col min="13809" max="13809" width="7.75" style="84" customWidth="1"/>
    <col min="13810" max="13810" width="8.125" style="84" customWidth="1"/>
    <col min="13811" max="13811" width="23.75" style="84" customWidth="1"/>
    <col min="13812" max="13812" width="12.625" style="84" customWidth="1"/>
    <col min="13813" max="13813" width="4" style="84" customWidth="1"/>
    <col min="13814" max="13814" width="4.25" style="84" customWidth="1"/>
    <col min="13815" max="13815" width="6.875" style="84" customWidth="1"/>
    <col min="13816" max="13816" width="2.625" style="84" customWidth="1"/>
    <col min="13817" max="13817" width="29.5" style="84" customWidth="1"/>
    <col min="13818" max="13818" width="35.75" style="84" customWidth="1"/>
    <col min="13819" max="14062" width="13" style="84"/>
    <col min="14063" max="14063" width="4.5" style="84" customWidth="1"/>
    <col min="14064" max="14064" width="12" style="84" customWidth="1"/>
    <col min="14065" max="14065" width="7.75" style="84" customWidth="1"/>
    <col min="14066" max="14066" width="8.125" style="84" customWidth="1"/>
    <col min="14067" max="14067" width="23.75" style="84" customWidth="1"/>
    <col min="14068" max="14068" width="12.625" style="84" customWidth="1"/>
    <col min="14069" max="14069" width="4" style="84" customWidth="1"/>
    <col min="14070" max="14070" width="4.25" style="84" customWidth="1"/>
    <col min="14071" max="14071" width="6.875" style="84" customWidth="1"/>
    <col min="14072" max="14072" width="2.625" style="84" customWidth="1"/>
    <col min="14073" max="14073" width="29.5" style="84" customWidth="1"/>
    <col min="14074" max="14074" width="35.75" style="84" customWidth="1"/>
    <col min="14075" max="14318" width="13" style="84"/>
    <col min="14319" max="14319" width="4.5" style="84" customWidth="1"/>
    <col min="14320" max="14320" width="12" style="84" customWidth="1"/>
    <col min="14321" max="14321" width="7.75" style="84" customWidth="1"/>
    <col min="14322" max="14322" width="8.125" style="84" customWidth="1"/>
    <col min="14323" max="14323" width="23.75" style="84" customWidth="1"/>
    <col min="14324" max="14324" width="12.625" style="84" customWidth="1"/>
    <col min="14325" max="14325" width="4" style="84" customWidth="1"/>
    <col min="14326" max="14326" width="4.25" style="84" customWidth="1"/>
    <col min="14327" max="14327" width="6.875" style="84" customWidth="1"/>
    <col min="14328" max="14328" width="2.625" style="84" customWidth="1"/>
    <col min="14329" max="14329" width="29.5" style="84" customWidth="1"/>
    <col min="14330" max="14330" width="35.75" style="84" customWidth="1"/>
    <col min="14331" max="14574" width="13" style="84"/>
    <col min="14575" max="14575" width="4.5" style="84" customWidth="1"/>
    <col min="14576" max="14576" width="12" style="84" customWidth="1"/>
    <col min="14577" max="14577" width="7.75" style="84" customWidth="1"/>
    <col min="14578" max="14578" width="8.125" style="84" customWidth="1"/>
    <col min="14579" max="14579" width="23.75" style="84" customWidth="1"/>
    <col min="14580" max="14580" width="12.625" style="84" customWidth="1"/>
    <col min="14581" max="14581" width="4" style="84" customWidth="1"/>
    <col min="14582" max="14582" width="4.25" style="84" customWidth="1"/>
    <col min="14583" max="14583" width="6.875" style="84" customWidth="1"/>
    <col min="14584" max="14584" width="2.625" style="84" customWidth="1"/>
    <col min="14585" max="14585" width="29.5" style="84" customWidth="1"/>
    <col min="14586" max="14586" width="35.75" style="84" customWidth="1"/>
    <col min="14587" max="14830" width="13" style="84"/>
    <col min="14831" max="14831" width="4.5" style="84" customWidth="1"/>
    <col min="14832" max="14832" width="12" style="84" customWidth="1"/>
    <col min="14833" max="14833" width="7.75" style="84" customWidth="1"/>
    <col min="14834" max="14834" width="8.125" style="84" customWidth="1"/>
    <col min="14835" max="14835" width="23.75" style="84" customWidth="1"/>
    <col min="14836" max="14836" width="12.625" style="84" customWidth="1"/>
    <col min="14837" max="14837" width="4" style="84" customWidth="1"/>
    <col min="14838" max="14838" width="4.25" style="84" customWidth="1"/>
    <col min="14839" max="14839" width="6.875" style="84" customWidth="1"/>
    <col min="14840" max="14840" width="2.625" style="84" customWidth="1"/>
    <col min="14841" max="14841" width="29.5" style="84" customWidth="1"/>
    <col min="14842" max="14842" width="35.75" style="84" customWidth="1"/>
    <col min="14843" max="15086" width="13" style="84"/>
    <col min="15087" max="15087" width="4.5" style="84" customWidth="1"/>
    <col min="15088" max="15088" width="12" style="84" customWidth="1"/>
    <col min="15089" max="15089" width="7.75" style="84" customWidth="1"/>
    <col min="15090" max="15090" width="8.125" style="84" customWidth="1"/>
    <col min="15091" max="15091" width="23.75" style="84" customWidth="1"/>
    <col min="15092" max="15092" width="12.625" style="84" customWidth="1"/>
    <col min="15093" max="15093" width="4" style="84" customWidth="1"/>
    <col min="15094" max="15094" width="4.25" style="84" customWidth="1"/>
    <col min="15095" max="15095" width="6.875" style="84" customWidth="1"/>
    <col min="15096" max="15096" width="2.625" style="84" customWidth="1"/>
    <col min="15097" max="15097" width="29.5" style="84" customWidth="1"/>
    <col min="15098" max="15098" width="35.75" style="84" customWidth="1"/>
    <col min="15099" max="15342" width="13" style="84"/>
    <col min="15343" max="15343" width="4.5" style="84" customWidth="1"/>
    <col min="15344" max="15344" width="12" style="84" customWidth="1"/>
    <col min="15345" max="15345" width="7.75" style="84" customWidth="1"/>
    <col min="15346" max="15346" width="8.125" style="84" customWidth="1"/>
    <col min="15347" max="15347" width="23.75" style="84" customWidth="1"/>
    <col min="15348" max="15348" width="12.625" style="84" customWidth="1"/>
    <col min="15349" max="15349" width="4" style="84" customWidth="1"/>
    <col min="15350" max="15350" width="4.25" style="84" customWidth="1"/>
    <col min="15351" max="15351" width="6.875" style="84" customWidth="1"/>
    <col min="15352" max="15352" width="2.625" style="84" customWidth="1"/>
    <col min="15353" max="15353" width="29.5" style="84" customWidth="1"/>
    <col min="15354" max="15354" width="35.75" style="84" customWidth="1"/>
    <col min="15355" max="15598" width="13" style="84"/>
    <col min="15599" max="15599" width="4.5" style="84" customWidth="1"/>
    <col min="15600" max="15600" width="12" style="84" customWidth="1"/>
    <col min="15601" max="15601" width="7.75" style="84" customWidth="1"/>
    <col min="15602" max="15602" width="8.125" style="84" customWidth="1"/>
    <col min="15603" max="15603" width="23.75" style="84" customWidth="1"/>
    <col min="15604" max="15604" width="12.625" style="84" customWidth="1"/>
    <col min="15605" max="15605" width="4" style="84" customWidth="1"/>
    <col min="15606" max="15606" width="4.25" style="84" customWidth="1"/>
    <col min="15607" max="15607" width="6.875" style="84" customWidth="1"/>
    <col min="15608" max="15608" width="2.625" style="84" customWidth="1"/>
    <col min="15609" max="15609" width="29.5" style="84" customWidth="1"/>
    <col min="15610" max="15610" width="35.75" style="84" customWidth="1"/>
    <col min="15611" max="15854" width="13" style="84"/>
    <col min="15855" max="15855" width="4.5" style="84" customWidth="1"/>
    <col min="15856" max="15856" width="12" style="84" customWidth="1"/>
    <col min="15857" max="15857" width="7.75" style="84" customWidth="1"/>
    <col min="15858" max="15858" width="8.125" style="84" customWidth="1"/>
    <col min="15859" max="15859" width="23.75" style="84" customWidth="1"/>
    <col min="15860" max="15860" width="12.625" style="84" customWidth="1"/>
    <col min="15861" max="15861" width="4" style="84" customWidth="1"/>
    <col min="15862" max="15862" width="4.25" style="84" customWidth="1"/>
    <col min="15863" max="15863" width="6.875" style="84" customWidth="1"/>
    <col min="15864" max="15864" width="2.625" style="84" customWidth="1"/>
    <col min="15865" max="15865" width="29.5" style="84" customWidth="1"/>
    <col min="15866" max="15866" width="35.75" style="84" customWidth="1"/>
    <col min="15867" max="16110" width="13" style="84"/>
    <col min="16111" max="16111" width="4.5" style="84" customWidth="1"/>
    <col min="16112" max="16112" width="12" style="84" customWidth="1"/>
    <col min="16113" max="16113" width="7.75" style="84" customWidth="1"/>
    <col min="16114" max="16114" width="8.125" style="84" customWidth="1"/>
    <col min="16115" max="16115" width="23.75" style="84" customWidth="1"/>
    <col min="16116" max="16116" width="12.625" style="84" customWidth="1"/>
    <col min="16117" max="16117" width="4" style="84" customWidth="1"/>
    <col min="16118" max="16118" width="4.25" style="84" customWidth="1"/>
    <col min="16119" max="16119" width="6.875" style="84" customWidth="1"/>
    <col min="16120" max="16120" width="2.625" style="84" customWidth="1"/>
    <col min="16121" max="16121" width="29.5" style="84" customWidth="1"/>
    <col min="16122" max="16122" width="35.75" style="84" customWidth="1"/>
    <col min="16123" max="16384" width="13" style="84"/>
  </cols>
  <sheetData>
    <row r="1" spans="1:15" ht="26.25" customHeight="1">
      <c r="A1" s="81" t="s">
        <v>150</v>
      </c>
      <c r="B1" s="82"/>
      <c r="C1" s="83"/>
      <c r="D1" s="83"/>
      <c r="E1" s="83"/>
      <c r="F1" s="83"/>
      <c r="G1" s="83"/>
      <c r="O1" s="85" t="s">
        <v>451</v>
      </c>
    </row>
    <row r="2" spans="1:15" ht="6.75" customHeight="1">
      <c r="A2" s="81"/>
      <c r="B2" s="82"/>
      <c r="C2" s="83"/>
      <c r="D2" s="83"/>
      <c r="E2" s="83"/>
      <c r="F2" s="83"/>
      <c r="G2" s="83"/>
      <c r="I2" s="85"/>
    </row>
    <row r="3" spans="1:15" ht="22.5" customHeight="1">
      <c r="A3" s="86" t="s">
        <v>144</v>
      </c>
      <c r="B3" s="87"/>
      <c r="C3" s="889" t="str">
        <f>表紙!D7</f>
        <v>外科領域</v>
      </c>
      <c r="D3" s="889"/>
      <c r="E3" s="889"/>
      <c r="F3" s="889"/>
      <c r="G3" s="83"/>
      <c r="I3" s="85"/>
      <c r="M3" s="85" t="s">
        <v>452</v>
      </c>
      <c r="N3" s="904" t="s">
        <v>717</v>
      </c>
      <c r="O3" s="905"/>
    </row>
    <row r="4" spans="1:15" ht="22.5" customHeight="1">
      <c r="A4" s="86" t="s">
        <v>194</v>
      </c>
      <c r="B4" s="88"/>
      <c r="C4" s="897" t="str">
        <f>IF(表紙!D9="","",表紙!D9)</f>
        <v/>
      </c>
      <c r="D4" s="897"/>
      <c r="E4" s="897"/>
      <c r="F4" s="897"/>
      <c r="G4" s="897"/>
      <c r="H4" s="897"/>
      <c r="I4" s="204"/>
      <c r="J4" s="89"/>
    </row>
    <row r="5" spans="1:15" ht="29.25" customHeight="1">
      <c r="A5" s="90" t="s">
        <v>195</v>
      </c>
      <c r="I5" s="204"/>
      <c r="J5" s="85"/>
    </row>
    <row r="6" spans="1:15" ht="57.95" customHeight="1">
      <c r="A6" s="881" t="s">
        <v>196</v>
      </c>
      <c r="B6" s="882"/>
      <c r="C6" s="885" t="s">
        <v>453</v>
      </c>
      <c r="D6" s="886"/>
      <c r="E6" s="885" t="s">
        <v>208</v>
      </c>
      <c r="F6" s="890"/>
      <c r="G6" s="891"/>
      <c r="H6" s="900" t="s">
        <v>267</v>
      </c>
      <c r="I6" s="902" t="s">
        <v>152</v>
      </c>
      <c r="J6" s="898" t="s">
        <v>210</v>
      </c>
      <c r="K6" s="892" t="s">
        <v>212</v>
      </c>
      <c r="L6" s="906" t="s">
        <v>214</v>
      </c>
      <c r="M6" s="907"/>
      <c r="N6" s="907"/>
      <c r="O6" s="908"/>
    </row>
    <row r="7" spans="1:15" ht="27.6" customHeight="1">
      <c r="A7" s="883"/>
      <c r="B7" s="884"/>
      <c r="C7" s="92"/>
      <c r="D7" s="93" t="s">
        <v>207</v>
      </c>
      <c r="E7" s="94" t="s">
        <v>204</v>
      </c>
      <c r="F7" s="95" t="s">
        <v>205</v>
      </c>
      <c r="G7" s="96" t="s">
        <v>206</v>
      </c>
      <c r="H7" s="901"/>
      <c r="I7" s="901"/>
      <c r="J7" s="899"/>
      <c r="K7" s="893"/>
      <c r="L7" s="909"/>
      <c r="M7" s="910"/>
      <c r="N7" s="910"/>
      <c r="O7" s="911"/>
    </row>
    <row r="8" spans="1:15" s="97" customFormat="1" ht="28.5" customHeight="1">
      <c r="A8" s="887" t="str">
        <f>IF(表紙!D11="","",表紙!D11)</f>
        <v/>
      </c>
      <c r="B8" s="888"/>
      <c r="C8" s="208"/>
      <c r="D8" s="209"/>
      <c r="E8" s="208"/>
      <c r="F8" s="210"/>
      <c r="G8" s="211"/>
      <c r="H8" s="212"/>
      <c r="I8" s="700" t="str">
        <f>IF(申請書1!B23 &amp; 申請書1!I23="","",申請書1!B23 &amp; "　" &amp; 申請書1!I23)</f>
        <v/>
      </c>
      <c r="J8" s="416"/>
      <c r="K8" s="417"/>
      <c r="L8" s="878"/>
      <c r="M8" s="879"/>
      <c r="N8" s="879"/>
      <c r="O8" s="880"/>
    </row>
    <row r="9" spans="1:15" s="102" customFormat="1" ht="16.899999999999999" customHeight="1">
      <c r="A9" s="98"/>
      <c r="B9" s="99"/>
      <c r="C9" s="100"/>
      <c r="D9" s="100"/>
      <c r="E9" s="100"/>
      <c r="F9" s="100"/>
      <c r="G9" s="100"/>
      <c r="H9" s="101"/>
      <c r="I9" s="99"/>
      <c r="J9" s="101"/>
      <c r="K9" s="97"/>
      <c r="L9" s="97"/>
      <c r="M9" s="97"/>
      <c r="N9" s="97"/>
      <c r="O9" s="97"/>
    </row>
    <row r="10" spans="1:15" ht="15" customHeight="1">
      <c r="A10" s="103"/>
      <c r="B10" s="205" t="s">
        <v>155</v>
      </c>
      <c r="H10" s="206"/>
      <c r="J10" s="206"/>
    </row>
    <row r="11" spans="1:15" ht="15" customHeight="1">
      <c r="A11" s="103"/>
      <c r="B11" s="205" t="s">
        <v>243</v>
      </c>
      <c r="H11" s="206"/>
      <c r="J11" s="206"/>
    </row>
    <row r="12" spans="1:15" ht="15" customHeight="1">
      <c r="A12" s="103"/>
      <c r="B12" s="205" t="s">
        <v>213</v>
      </c>
      <c r="H12" s="206"/>
      <c r="J12" s="206"/>
    </row>
    <row r="13" spans="1:15" ht="15" customHeight="1">
      <c r="A13" s="103"/>
      <c r="B13" s="205" t="s">
        <v>216</v>
      </c>
      <c r="H13" s="206"/>
      <c r="J13" s="206"/>
    </row>
    <row r="14" spans="1:15" ht="15" customHeight="1">
      <c r="B14" s="104"/>
    </row>
    <row r="15" spans="1:15" s="97" customFormat="1" ht="25.5" customHeight="1">
      <c r="A15" s="105" t="s">
        <v>153</v>
      </c>
      <c r="C15" s="106"/>
      <c r="D15" s="107"/>
      <c r="E15" s="107"/>
      <c r="F15" s="107"/>
      <c r="G15" s="107"/>
      <c r="H15" s="101"/>
      <c r="I15" s="98"/>
      <c r="J15" s="101"/>
      <c r="K15" s="108"/>
      <c r="L15" s="108"/>
      <c r="M15" s="108"/>
      <c r="N15" s="108"/>
    </row>
    <row r="16" spans="1:15" s="97" customFormat="1" ht="75" customHeight="1">
      <c r="A16" s="109" t="s">
        <v>197</v>
      </c>
      <c r="B16" s="110" t="s">
        <v>198</v>
      </c>
      <c r="C16" s="894" t="s">
        <v>454</v>
      </c>
      <c r="D16" s="903"/>
      <c r="E16" s="894" t="s">
        <v>208</v>
      </c>
      <c r="F16" s="895"/>
      <c r="G16" s="896"/>
      <c r="H16" s="207" t="s">
        <v>267</v>
      </c>
      <c r="I16" s="111" t="s">
        <v>154</v>
      </c>
      <c r="J16" s="116" t="s">
        <v>211</v>
      </c>
      <c r="K16" s="117" t="s">
        <v>212</v>
      </c>
      <c r="L16" s="912" t="s">
        <v>215</v>
      </c>
      <c r="M16" s="913"/>
      <c r="N16" s="913"/>
      <c r="O16" s="914"/>
    </row>
    <row r="17" spans="1:15" s="97" customFormat="1" ht="28.5" customHeight="1">
      <c r="A17" s="112">
        <v>1</v>
      </c>
      <c r="B17" s="213"/>
      <c r="C17" s="208"/>
      <c r="D17" s="209"/>
      <c r="E17" s="208"/>
      <c r="F17" s="210"/>
      <c r="G17" s="211"/>
      <c r="H17" s="212"/>
      <c r="I17" s="212"/>
      <c r="J17" s="416"/>
      <c r="K17" s="417"/>
      <c r="L17" s="878"/>
      <c r="M17" s="879"/>
      <c r="N17" s="879"/>
      <c r="O17" s="880"/>
    </row>
    <row r="18" spans="1:15" s="97" customFormat="1" ht="28.5" customHeight="1">
      <c r="A18" s="112">
        <f>A17+1</f>
        <v>2</v>
      </c>
      <c r="B18" s="213"/>
      <c r="C18" s="208"/>
      <c r="D18" s="209"/>
      <c r="E18" s="208"/>
      <c r="F18" s="210"/>
      <c r="G18" s="211"/>
      <c r="H18" s="212"/>
      <c r="I18" s="212"/>
      <c r="J18" s="416"/>
      <c r="K18" s="417"/>
      <c r="L18" s="878"/>
      <c r="M18" s="879"/>
      <c r="N18" s="879"/>
      <c r="O18" s="880"/>
    </row>
    <row r="19" spans="1:15" s="97" customFormat="1" ht="28.5" customHeight="1">
      <c r="A19" s="112">
        <f t="shared" ref="A19:A82" si="0">A18+1</f>
        <v>3</v>
      </c>
      <c r="B19" s="213"/>
      <c r="C19" s="208"/>
      <c r="D19" s="209"/>
      <c r="E19" s="208"/>
      <c r="F19" s="210"/>
      <c r="G19" s="211"/>
      <c r="H19" s="212"/>
      <c r="I19" s="212"/>
      <c r="J19" s="416"/>
      <c r="K19" s="417"/>
      <c r="L19" s="878"/>
      <c r="M19" s="879"/>
      <c r="N19" s="879"/>
      <c r="O19" s="880"/>
    </row>
    <row r="20" spans="1:15" s="97" customFormat="1" ht="28.5" customHeight="1">
      <c r="A20" s="112">
        <f t="shared" si="0"/>
        <v>4</v>
      </c>
      <c r="B20" s="213"/>
      <c r="C20" s="208"/>
      <c r="D20" s="209"/>
      <c r="E20" s="208"/>
      <c r="F20" s="210"/>
      <c r="G20" s="211"/>
      <c r="H20" s="212"/>
      <c r="I20" s="212"/>
      <c r="J20" s="416"/>
      <c r="K20" s="417"/>
      <c r="L20" s="878"/>
      <c r="M20" s="879"/>
      <c r="N20" s="879"/>
      <c r="O20" s="880"/>
    </row>
    <row r="21" spans="1:15" s="97" customFormat="1" ht="28.5" customHeight="1">
      <c r="A21" s="112">
        <f t="shared" si="0"/>
        <v>5</v>
      </c>
      <c r="B21" s="213"/>
      <c r="C21" s="208"/>
      <c r="D21" s="209"/>
      <c r="E21" s="208"/>
      <c r="F21" s="210"/>
      <c r="G21" s="211"/>
      <c r="H21" s="212"/>
      <c r="I21" s="212"/>
      <c r="J21" s="416"/>
      <c r="K21" s="417"/>
      <c r="L21" s="878"/>
      <c r="M21" s="879"/>
      <c r="N21" s="879"/>
      <c r="O21" s="880"/>
    </row>
    <row r="22" spans="1:15" s="97" customFormat="1" ht="28.5" customHeight="1">
      <c r="A22" s="112">
        <f t="shared" si="0"/>
        <v>6</v>
      </c>
      <c r="B22" s="213"/>
      <c r="C22" s="208"/>
      <c r="D22" s="209"/>
      <c r="E22" s="208"/>
      <c r="F22" s="210"/>
      <c r="G22" s="211"/>
      <c r="H22" s="212"/>
      <c r="I22" s="212"/>
      <c r="J22" s="416"/>
      <c r="K22" s="417"/>
      <c r="L22" s="878"/>
      <c r="M22" s="879"/>
      <c r="N22" s="879"/>
      <c r="O22" s="880"/>
    </row>
    <row r="23" spans="1:15" s="97" customFormat="1" ht="28.5" customHeight="1">
      <c r="A23" s="112">
        <f t="shared" si="0"/>
        <v>7</v>
      </c>
      <c r="B23" s="213"/>
      <c r="C23" s="208"/>
      <c r="D23" s="209"/>
      <c r="E23" s="208"/>
      <c r="F23" s="210"/>
      <c r="G23" s="211"/>
      <c r="H23" s="212"/>
      <c r="I23" s="212"/>
      <c r="J23" s="416"/>
      <c r="K23" s="417"/>
      <c r="L23" s="878"/>
      <c r="M23" s="879"/>
      <c r="N23" s="879"/>
      <c r="O23" s="880"/>
    </row>
    <row r="24" spans="1:15" s="97" customFormat="1" ht="28.5" customHeight="1">
      <c r="A24" s="112">
        <f t="shared" si="0"/>
        <v>8</v>
      </c>
      <c r="B24" s="213"/>
      <c r="C24" s="208"/>
      <c r="D24" s="209"/>
      <c r="E24" s="208"/>
      <c r="F24" s="210"/>
      <c r="G24" s="211"/>
      <c r="H24" s="212"/>
      <c r="I24" s="212"/>
      <c r="J24" s="416"/>
      <c r="K24" s="417"/>
      <c r="L24" s="878"/>
      <c r="M24" s="879"/>
      <c r="N24" s="879"/>
      <c r="O24" s="880"/>
    </row>
    <row r="25" spans="1:15" s="97" customFormat="1" ht="28.5" customHeight="1">
      <c r="A25" s="112">
        <f t="shared" si="0"/>
        <v>9</v>
      </c>
      <c r="B25" s="213"/>
      <c r="C25" s="208"/>
      <c r="D25" s="209"/>
      <c r="E25" s="208"/>
      <c r="F25" s="210"/>
      <c r="G25" s="211"/>
      <c r="H25" s="212"/>
      <c r="I25" s="212"/>
      <c r="J25" s="416"/>
      <c r="K25" s="417"/>
      <c r="L25" s="878"/>
      <c r="M25" s="879"/>
      <c r="N25" s="879"/>
      <c r="O25" s="880"/>
    </row>
    <row r="26" spans="1:15" s="97" customFormat="1" ht="28.5" customHeight="1">
      <c r="A26" s="112">
        <f t="shared" si="0"/>
        <v>10</v>
      </c>
      <c r="B26" s="213"/>
      <c r="C26" s="208"/>
      <c r="D26" s="209"/>
      <c r="E26" s="208"/>
      <c r="F26" s="210"/>
      <c r="G26" s="211"/>
      <c r="H26" s="212"/>
      <c r="I26" s="212"/>
      <c r="J26" s="416"/>
      <c r="K26" s="417"/>
      <c r="L26" s="878"/>
      <c r="M26" s="879"/>
      <c r="N26" s="879"/>
      <c r="O26" s="880"/>
    </row>
    <row r="27" spans="1:15" s="97" customFormat="1" ht="28.5" customHeight="1">
      <c r="A27" s="112">
        <f t="shared" si="0"/>
        <v>11</v>
      </c>
      <c r="B27" s="213"/>
      <c r="C27" s="208"/>
      <c r="D27" s="209"/>
      <c r="E27" s="208"/>
      <c r="F27" s="210"/>
      <c r="G27" s="211"/>
      <c r="H27" s="212"/>
      <c r="I27" s="212"/>
      <c r="J27" s="416"/>
      <c r="K27" s="417"/>
      <c r="L27" s="878"/>
      <c r="M27" s="879"/>
      <c r="N27" s="879"/>
      <c r="O27" s="880"/>
    </row>
    <row r="28" spans="1:15" s="97" customFormat="1" ht="28.5" customHeight="1">
      <c r="A28" s="112">
        <f t="shared" si="0"/>
        <v>12</v>
      </c>
      <c r="B28" s="213"/>
      <c r="C28" s="208"/>
      <c r="D28" s="209"/>
      <c r="E28" s="208"/>
      <c r="F28" s="210"/>
      <c r="G28" s="211"/>
      <c r="H28" s="212"/>
      <c r="I28" s="212"/>
      <c r="J28" s="416"/>
      <c r="K28" s="417"/>
      <c r="L28" s="878"/>
      <c r="M28" s="879"/>
      <c r="N28" s="879"/>
      <c r="O28" s="880"/>
    </row>
    <row r="29" spans="1:15" s="97" customFormat="1" ht="28.5" customHeight="1">
      <c r="A29" s="112">
        <f t="shared" si="0"/>
        <v>13</v>
      </c>
      <c r="B29" s="213"/>
      <c r="C29" s="208"/>
      <c r="D29" s="209"/>
      <c r="E29" s="208"/>
      <c r="F29" s="210"/>
      <c r="G29" s="211"/>
      <c r="H29" s="212"/>
      <c r="I29" s="212"/>
      <c r="J29" s="416"/>
      <c r="K29" s="417"/>
      <c r="L29" s="878"/>
      <c r="M29" s="879"/>
      <c r="N29" s="879"/>
      <c r="O29" s="880"/>
    </row>
    <row r="30" spans="1:15" s="97" customFormat="1" ht="28.5" customHeight="1">
      <c r="A30" s="112">
        <f t="shared" si="0"/>
        <v>14</v>
      </c>
      <c r="B30" s="213"/>
      <c r="C30" s="208"/>
      <c r="D30" s="209"/>
      <c r="E30" s="208"/>
      <c r="F30" s="210"/>
      <c r="G30" s="211"/>
      <c r="H30" s="212"/>
      <c r="I30" s="212"/>
      <c r="J30" s="416"/>
      <c r="K30" s="417"/>
      <c r="L30" s="878"/>
      <c r="M30" s="879"/>
      <c r="N30" s="879"/>
      <c r="O30" s="880"/>
    </row>
    <row r="31" spans="1:15" s="97" customFormat="1" ht="28.5" customHeight="1">
      <c r="A31" s="112">
        <f t="shared" si="0"/>
        <v>15</v>
      </c>
      <c r="B31" s="213"/>
      <c r="C31" s="208"/>
      <c r="D31" s="209"/>
      <c r="E31" s="208"/>
      <c r="F31" s="210"/>
      <c r="G31" s="211"/>
      <c r="H31" s="212"/>
      <c r="I31" s="212"/>
      <c r="J31" s="416"/>
      <c r="K31" s="417"/>
      <c r="L31" s="878"/>
      <c r="M31" s="879"/>
      <c r="N31" s="879"/>
      <c r="O31" s="880"/>
    </row>
    <row r="32" spans="1:15" s="97" customFormat="1" ht="28.5" customHeight="1">
      <c r="A32" s="112">
        <f t="shared" si="0"/>
        <v>16</v>
      </c>
      <c r="B32" s="213"/>
      <c r="C32" s="208"/>
      <c r="D32" s="209"/>
      <c r="E32" s="208"/>
      <c r="F32" s="210"/>
      <c r="G32" s="211"/>
      <c r="H32" s="212"/>
      <c r="I32" s="212"/>
      <c r="J32" s="416"/>
      <c r="K32" s="417"/>
      <c r="L32" s="878"/>
      <c r="M32" s="879"/>
      <c r="N32" s="879"/>
      <c r="O32" s="880"/>
    </row>
    <row r="33" spans="1:15" s="97" customFormat="1" ht="28.5" customHeight="1">
      <c r="A33" s="112">
        <f t="shared" si="0"/>
        <v>17</v>
      </c>
      <c r="B33" s="213"/>
      <c r="C33" s="208"/>
      <c r="D33" s="209"/>
      <c r="E33" s="208"/>
      <c r="F33" s="210"/>
      <c r="G33" s="211"/>
      <c r="H33" s="212"/>
      <c r="I33" s="212"/>
      <c r="J33" s="416"/>
      <c r="K33" s="417"/>
      <c r="L33" s="878"/>
      <c r="M33" s="879"/>
      <c r="N33" s="879"/>
      <c r="O33" s="880"/>
    </row>
    <row r="34" spans="1:15" s="97" customFormat="1" ht="28.5" customHeight="1">
      <c r="A34" s="112">
        <f t="shared" si="0"/>
        <v>18</v>
      </c>
      <c r="B34" s="213"/>
      <c r="C34" s="208"/>
      <c r="D34" s="209"/>
      <c r="E34" s="208"/>
      <c r="F34" s="210"/>
      <c r="G34" s="211"/>
      <c r="H34" s="212"/>
      <c r="I34" s="212"/>
      <c r="J34" s="416"/>
      <c r="K34" s="417"/>
      <c r="L34" s="878"/>
      <c r="M34" s="879"/>
      <c r="N34" s="879"/>
      <c r="O34" s="880"/>
    </row>
    <row r="35" spans="1:15" s="97" customFormat="1" ht="28.5" customHeight="1">
      <c r="A35" s="112">
        <f t="shared" si="0"/>
        <v>19</v>
      </c>
      <c r="B35" s="213"/>
      <c r="C35" s="208"/>
      <c r="D35" s="209"/>
      <c r="E35" s="208"/>
      <c r="F35" s="210"/>
      <c r="G35" s="211"/>
      <c r="H35" s="212"/>
      <c r="I35" s="212"/>
      <c r="J35" s="416"/>
      <c r="K35" s="417"/>
      <c r="L35" s="878"/>
      <c r="M35" s="879"/>
      <c r="N35" s="879"/>
      <c r="O35" s="880"/>
    </row>
    <row r="36" spans="1:15" s="97" customFormat="1" ht="28.5" customHeight="1">
      <c r="A36" s="112">
        <f t="shared" si="0"/>
        <v>20</v>
      </c>
      <c r="B36" s="213"/>
      <c r="C36" s="208"/>
      <c r="D36" s="209"/>
      <c r="E36" s="208"/>
      <c r="F36" s="210"/>
      <c r="G36" s="211"/>
      <c r="H36" s="212"/>
      <c r="I36" s="212"/>
      <c r="J36" s="416"/>
      <c r="K36" s="417"/>
      <c r="L36" s="878"/>
      <c r="M36" s="879"/>
      <c r="N36" s="879"/>
      <c r="O36" s="880"/>
    </row>
    <row r="37" spans="1:15" s="97" customFormat="1" ht="28.5" customHeight="1">
      <c r="A37" s="112">
        <f t="shared" si="0"/>
        <v>21</v>
      </c>
      <c r="B37" s="213"/>
      <c r="C37" s="208"/>
      <c r="D37" s="209"/>
      <c r="E37" s="208"/>
      <c r="F37" s="210"/>
      <c r="G37" s="211"/>
      <c r="H37" s="212"/>
      <c r="I37" s="212"/>
      <c r="J37" s="416"/>
      <c r="K37" s="417"/>
      <c r="L37" s="878"/>
      <c r="M37" s="879"/>
      <c r="N37" s="879"/>
      <c r="O37" s="880"/>
    </row>
    <row r="38" spans="1:15" s="97" customFormat="1" ht="28.5" customHeight="1">
      <c r="A38" s="112">
        <f t="shared" si="0"/>
        <v>22</v>
      </c>
      <c r="B38" s="213"/>
      <c r="C38" s="208"/>
      <c r="D38" s="209"/>
      <c r="E38" s="208"/>
      <c r="F38" s="210"/>
      <c r="G38" s="211"/>
      <c r="H38" s="212"/>
      <c r="I38" s="212"/>
      <c r="J38" s="416"/>
      <c r="K38" s="417"/>
      <c r="L38" s="878"/>
      <c r="M38" s="879"/>
      <c r="N38" s="879"/>
      <c r="O38" s="880"/>
    </row>
    <row r="39" spans="1:15" s="97" customFormat="1" ht="28.5" customHeight="1">
      <c r="A39" s="112">
        <f t="shared" si="0"/>
        <v>23</v>
      </c>
      <c r="B39" s="213"/>
      <c r="C39" s="208"/>
      <c r="D39" s="209"/>
      <c r="E39" s="208"/>
      <c r="F39" s="210"/>
      <c r="G39" s="211"/>
      <c r="H39" s="212"/>
      <c r="I39" s="212"/>
      <c r="J39" s="416"/>
      <c r="K39" s="417"/>
      <c r="L39" s="878"/>
      <c r="M39" s="879"/>
      <c r="N39" s="879"/>
      <c r="O39" s="880"/>
    </row>
    <row r="40" spans="1:15" s="97" customFormat="1" ht="28.5" customHeight="1">
      <c r="A40" s="112">
        <f t="shared" si="0"/>
        <v>24</v>
      </c>
      <c r="B40" s="213"/>
      <c r="C40" s="208"/>
      <c r="D40" s="209"/>
      <c r="E40" s="208"/>
      <c r="F40" s="210"/>
      <c r="G40" s="211"/>
      <c r="H40" s="212"/>
      <c r="I40" s="212"/>
      <c r="J40" s="416"/>
      <c r="K40" s="417"/>
      <c r="L40" s="878"/>
      <c r="M40" s="879"/>
      <c r="N40" s="879"/>
      <c r="O40" s="880"/>
    </row>
    <row r="41" spans="1:15" s="97" customFormat="1" ht="28.5" customHeight="1">
      <c r="A41" s="112">
        <f t="shared" si="0"/>
        <v>25</v>
      </c>
      <c r="B41" s="213"/>
      <c r="C41" s="208"/>
      <c r="D41" s="209"/>
      <c r="E41" s="208"/>
      <c r="F41" s="210"/>
      <c r="G41" s="211"/>
      <c r="H41" s="212"/>
      <c r="I41" s="212"/>
      <c r="J41" s="416"/>
      <c r="K41" s="417"/>
      <c r="L41" s="878"/>
      <c r="M41" s="879"/>
      <c r="N41" s="879"/>
      <c r="O41" s="880"/>
    </row>
    <row r="42" spans="1:15" s="97" customFormat="1" ht="28.5" customHeight="1">
      <c r="A42" s="112">
        <f t="shared" si="0"/>
        <v>26</v>
      </c>
      <c r="B42" s="213"/>
      <c r="C42" s="208"/>
      <c r="D42" s="209"/>
      <c r="E42" s="208"/>
      <c r="F42" s="210"/>
      <c r="G42" s="211"/>
      <c r="H42" s="212"/>
      <c r="I42" s="212"/>
      <c r="J42" s="416"/>
      <c r="K42" s="417"/>
      <c r="L42" s="878"/>
      <c r="M42" s="879"/>
      <c r="N42" s="879"/>
      <c r="O42" s="880"/>
    </row>
    <row r="43" spans="1:15" s="97" customFormat="1" ht="28.5" customHeight="1">
      <c r="A43" s="112">
        <f t="shared" si="0"/>
        <v>27</v>
      </c>
      <c r="B43" s="213"/>
      <c r="C43" s="208"/>
      <c r="D43" s="209"/>
      <c r="E43" s="208"/>
      <c r="F43" s="210"/>
      <c r="G43" s="211"/>
      <c r="H43" s="212"/>
      <c r="I43" s="212"/>
      <c r="J43" s="416"/>
      <c r="K43" s="417"/>
      <c r="L43" s="878"/>
      <c r="M43" s="879"/>
      <c r="N43" s="879"/>
      <c r="O43" s="880"/>
    </row>
    <row r="44" spans="1:15" s="97" customFormat="1" ht="28.5" customHeight="1">
      <c r="A44" s="112">
        <f t="shared" si="0"/>
        <v>28</v>
      </c>
      <c r="B44" s="213"/>
      <c r="C44" s="208"/>
      <c r="D44" s="209"/>
      <c r="E44" s="208"/>
      <c r="F44" s="210"/>
      <c r="G44" s="211"/>
      <c r="H44" s="212"/>
      <c r="I44" s="212"/>
      <c r="J44" s="416"/>
      <c r="K44" s="417"/>
      <c r="L44" s="878"/>
      <c r="M44" s="879"/>
      <c r="N44" s="879"/>
      <c r="O44" s="880"/>
    </row>
    <row r="45" spans="1:15" s="97" customFormat="1" ht="28.5" customHeight="1">
      <c r="A45" s="112">
        <f t="shared" si="0"/>
        <v>29</v>
      </c>
      <c r="B45" s="213"/>
      <c r="C45" s="208"/>
      <c r="D45" s="209"/>
      <c r="E45" s="208"/>
      <c r="F45" s="210"/>
      <c r="G45" s="211"/>
      <c r="H45" s="212"/>
      <c r="I45" s="212"/>
      <c r="J45" s="416"/>
      <c r="K45" s="417"/>
      <c r="L45" s="878"/>
      <c r="M45" s="879"/>
      <c r="N45" s="879"/>
      <c r="O45" s="880"/>
    </row>
    <row r="46" spans="1:15" s="97" customFormat="1" ht="28.5" customHeight="1">
      <c r="A46" s="112">
        <f t="shared" si="0"/>
        <v>30</v>
      </c>
      <c r="B46" s="213"/>
      <c r="C46" s="208"/>
      <c r="D46" s="209"/>
      <c r="E46" s="208"/>
      <c r="F46" s="210"/>
      <c r="G46" s="211"/>
      <c r="H46" s="212"/>
      <c r="I46" s="212"/>
      <c r="J46" s="416"/>
      <c r="K46" s="417"/>
      <c r="L46" s="878"/>
      <c r="M46" s="879"/>
      <c r="N46" s="879"/>
      <c r="O46" s="880"/>
    </row>
    <row r="47" spans="1:15" s="97" customFormat="1" ht="28.5" customHeight="1">
      <c r="A47" s="112">
        <f t="shared" si="0"/>
        <v>31</v>
      </c>
      <c r="B47" s="213"/>
      <c r="C47" s="208"/>
      <c r="D47" s="209"/>
      <c r="E47" s="208"/>
      <c r="F47" s="210"/>
      <c r="G47" s="211"/>
      <c r="H47" s="212"/>
      <c r="I47" s="212"/>
      <c r="J47" s="416"/>
      <c r="K47" s="417"/>
      <c r="L47" s="878"/>
      <c r="M47" s="879"/>
      <c r="N47" s="879"/>
      <c r="O47" s="880"/>
    </row>
    <row r="48" spans="1:15" s="97" customFormat="1" ht="28.5" customHeight="1">
      <c r="A48" s="112">
        <f t="shared" si="0"/>
        <v>32</v>
      </c>
      <c r="B48" s="213"/>
      <c r="C48" s="208"/>
      <c r="D48" s="209"/>
      <c r="E48" s="208"/>
      <c r="F48" s="210"/>
      <c r="G48" s="211"/>
      <c r="H48" s="212"/>
      <c r="I48" s="212"/>
      <c r="J48" s="416"/>
      <c r="K48" s="417"/>
      <c r="L48" s="878"/>
      <c r="M48" s="879"/>
      <c r="N48" s="879"/>
      <c r="O48" s="880"/>
    </row>
    <row r="49" spans="1:15" s="97" customFormat="1" ht="28.5" customHeight="1">
      <c r="A49" s="112">
        <f t="shared" si="0"/>
        <v>33</v>
      </c>
      <c r="B49" s="213"/>
      <c r="C49" s="208"/>
      <c r="D49" s="209"/>
      <c r="E49" s="208"/>
      <c r="F49" s="210"/>
      <c r="G49" s="211"/>
      <c r="H49" s="212"/>
      <c r="I49" s="212"/>
      <c r="J49" s="416"/>
      <c r="K49" s="417"/>
      <c r="L49" s="878"/>
      <c r="M49" s="879"/>
      <c r="N49" s="879"/>
      <c r="O49" s="880"/>
    </row>
    <row r="50" spans="1:15" s="97" customFormat="1" ht="28.5" customHeight="1">
      <c r="A50" s="112">
        <f t="shared" si="0"/>
        <v>34</v>
      </c>
      <c r="B50" s="213"/>
      <c r="C50" s="208"/>
      <c r="D50" s="209"/>
      <c r="E50" s="208"/>
      <c r="F50" s="210"/>
      <c r="G50" s="211"/>
      <c r="H50" s="212"/>
      <c r="I50" s="212"/>
      <c r="J50" s="416"/>
      <c r="K50" s="417"/>
      <c r="L50" s="878"/>
      <c r="M50" s="879"/>
      <c r="N50" s="879"/>
      <c r="O50" s="880"/>
    </row>
    <row r="51" spans="1:15" s="97" customFormat="1" ht="28.5" customHeight="1">
      <c r="A51" s="112">
        <f t="shared" si="0"/>
        <v>35</v>
      </c>
      <c r="B51" s="213"/>
      <c r="C51" s="208"/>
      <c r="D51" s="209"/>
      <c r="E51" s="208"/>
      <c r="F51" s="210"/>
      <c r="G51" s="211"/>
      <c r="H51" s="212"/>
      <c r="I51" s="212"/>
      <c r="J51" s="416"/>
      <c r="K51" s="417"/>
      <c r="L51" s="878"/>
      <c r="M51" s="879"/>
      <c r="N51" s="879"/>
      <c r="O51" s="880"/>
    </row>
    <row r="52" spans="1:15" s="97" customFormat="1" ht="28.5" customHeight="1">
      <c r="A52" s="112">
        <f t="shared" si="0"/>
        <v>36</v>
      </c>
      <c r="B52" s="213"/>
      <c r="C52" s="208"/>
      <c r="D52" s="209"/>
      <c r="E52" s="208"/>
      <c r="F52" s="210"/>
      <c r="G52" s="211"/>
      <c r="H52" s="212"/>
      <c r="I52" s="212"/>
      <c r="J52" s="416"/>
      <c r="K52" s="417"/>
      <c r="L52" s="878"/>
      <c r="M52" s="879"/>
      <c r="N52" s="879"/>
      <c r="O52" s="880"/>
    </row>
    <row r="53" spans="1:15" s="97" customFormat="1" ht="28.5" customHeight="1">
      <c r="A53" s="112">
        <f t="shared" si="0"/>
        <v>37</v>
      </c>
      <c r="B53" s="213"/>
      <c r="C53" s="208"/>
      <c r="D53" s="209"/>
      <c r="E53" s="208"/>
      <c r="F53" s="210"/>
      <c r="G53" s="211"/>
      <c r="H53" s="212"/>
      <c r="I53" s="212"/>
      <c r="J53" s="416"/>
      <c r="K53" s="417"/>
      <c r="L53" s="878"/>
      <c r="M53" s="879"/>
      <c r="N53" s="879"/>
      <c r="O53" s="880"/>
    </row>
    <row r="54" spans="1:15" s="97" customFormat="1" ht="28.5" customHeight="1">
      <c r="A54" s="112">
        <f t="shared" si="0"/>
        <v>38</v>
      </c>
      <c r="B54" s="213"/>
      <c r="C54" s="208"/>
      <c r="D54" s="209"/>
      <c r="E54" s="208"/>
      <c r="F54" s="210"/>
      <c r="G54" s="211"/>
      <c r="H54" s="212"/>
      <c r="I54" s="212"/>
      <c r="J54" s="416"/>
      <c r="K54" s="417"/>
      <c r="L54" s="878"/>
      <c r="M54" s="879"/>
      <c r="N54" s="879"/>
      <c r="O54" s="880"/>
    </row>
    <row r="55" spans="1:15" s="97" customFormat="1" ht="28.5" customHeight="1">
      <c r="A55" s="112">
        <f t="shared" si="0"/>
        <v>39</v>
      </c>
      <c r="B55" s="213"/>
      <c r="C55" s="208"/>
      <c r="D55" s="209"/>
      <c r="E55" s="208"/>
      <c r="F55" s="210"/>
      <c r="G55" s="211"/>
      <c r="H55" s="212"/>
      <c r="I55" s="212"/>
      <c r="J55" s="416"/>
      <c r="K55" s="417"/>
      <c r="L55" s="878"/>
      <c r="M55" s="879"/>
      <c r="N55" s="879"/>
      <c r="O55" s="880"/>
    </row>
    <row r="56" spans="1:15" s="97" customFormat="1" ht="28.5" customHeight="1">
      <c r="A56" s="112">
        <f t="shared" si="0"/>
        <v>40</v>
      </c>
      <c r="B56" s="213"/>
      <c r="C56" s="208"/>
      <c r="D56" s="209"/>
      <c r="E56" s="208"/>
      <c r="F56" s="210"/>
      <c r="G56" s="211"/>
      <c r="H56" s="212"/>
      <c r="I56" s="212"/>
      <c r="J56" s="416"/>
      <c r="K56" s="417"/>
      <c r="L56" s="878"/>
      <c r="M56" s="879"/>
      <c r="N56" s="879"/>
      <c r="O56" s="880"/>
    </row>
    <row r="57" spans="1:15" s="97" customFormat="1" ht="28.5" customHeight="1">
      <c r="A57" s="112">
        <f t="shared" si="0"/>
        <v>41</v>
      </c>
      <c r="B57" s="213"/>
      <c r="C57" s="208"/>
      <c r="D57" s="209"/>
      <c r="E57" s="208"/>
      <c r="F57" s="210"/>
      <c r="G57" s="211"/>
      <c r="H57" s="212"/>
      <c r="I57" s="212"/>
      <c r="J57" s="416"/>
      <c r="K57" s="417"/>
      <c r="L57" s="878"/>
      <c r="M57" s="879"/>
      <c r="N57" s="879"/>
      <c r="O57" s="880"/>
    </row>
    <row r="58" spans="1:15" s="97" customFormat="1" ht="28.5" customHeight="1">
      <c r="A58" s="112">
        <f t="shared" si="0"/>
        <v>42</v>
      </c>
      <c r="B58" s="213"/>
      <c r="C58" s="208"/>
      <c r="D58" s="209"/>
      <c r="E58" s="208"/>
      <c r="F58" s="210"/>
      <c r="G58" s="211"/>
      <c r="H58" s="212"/>
      <c r="I58" s="212"/>
      <c r="J58" s="416"/>
      <c r="K58" s="417"/>
      <c r="L58" s="878"/>
      <c r="M58" s="879"/>
      <c r="N58" s="879"/>
      <c r="O58" s="880"/>
    </row>
    <row r="59" spans="1:15" s="97" customFormat="1" ht="28.5" customHeight="1">
      <c r="A59" s="112">
        <f t="shared" si="0"/>
        <v>43</v>
      </c>
      <c r="B59" s="213"/>
      <c r="C59" s="208"/>
      <c r="D59" s="209"/>
      <c r="E59" s="208"/>
      <c r="F59" s="210"/>
      <c r="G59" s="211"/>
      <c r="H59" s="212"/>
      <c r="I59" s="212"/>
      <c r="J59" s="416"/>
      <c r="K59" s="417"/>
      <c r="L59" s="878"/>
      <c r="M59" s="879"/>
      <c r="N59" s="879"/>
      <c r="O59" s="880"/>
    </row>
    <row r="60" spans="1:15" s="97" customFormat="1" ht="28.5" customHeight="1">
      <c r="A60" s="112">
        <f t="shared" si="0"/>
        <v>44</v>
      </c>
      <c r="B60" s="213"/>
      <c r="C60" s="208"/>
      <c r="D60" s="209"/>
      <c r="E60" s="208"/>
      <c r="F60" s="210"/>
      <c r="G60" s="211"/>
      <c r="H60" s="212"/>
      <c r="I60" s="212"/>
      <c r="J60" s="416"/>
      <c r="K60" s="417"/>
      <c r="L60" s="878"/>
      <c r="M60" s="879"/>
      <c r="N60" s="879"/>
      <c r="O60" s="880"/>
    </row>
    <row r="61" spans="1:15" s="97" customFormat="1" ht="28.5" customHeight="1">
      <c r="A61" s="112">
        <f t="shared" si="0"/>
        <v>45</v>
      </c>
      <c r="B61" s="213"/>
      <c r="C61" s="208"/>
      <c r="D61" s="209"/>
      <c r="E61" s="208"/>
      <c r="F61" s="210"/>
      <c r="G61" s="211"/>
      <c r="H61" s="212"/>
      <c r="I61" s="212"/>
      <c r="J61" s="416"/>
      <c r="K61" s="417"/>
      <c r="L61" s="878"/>
      <c r="M61" s="879"/>
      <c r="N61" s="879"/>
      <c r="O61" s="880"/>
    </row>
    <row r="62" spans="1:15" s="97" customFormat="1" ht="28.5" customHeight="1">
      <c r="A62" s="112">
        <f t="shared" si="0"/>
        <v>46</v>
      </c>
      <c r="B62" s="213"/>
      <c r="C62" s="208"/>
      <c r="D62" s="209"/>
      <c r="E62" s="208"/>
      <c r="F62" s="210"/>
      <c r="G62" s="211"/>
      <c r="H62" s="212"/>
      <c r="I62" s="212"/>
      <c r="J62" s="416"/>
      <c r="K62" s="417"/>
      <c r="L62" s="878"/>
      <c r="M62" s="879"/>
      <c r="N62" s="879"/>
      <c r="O62" s="880"/>
    </row>
    <row r="63" spans="1:15" s="97" customFormat="1" ht="28.5" customHeight="1">
      <c r="A63" s="112">
        <f t="shared" si="0"/>
        <v>47</v>
      </c>
      <c r="B63" s="213"/>
      <c r="C63" s="208"/>
      <c r="D63" s="209"/>
      <c r="E63" s="208"/>
      <c r="F63" s="210"/>
      <c r="G63" s="211"/>
      <c r="H63" s="212"/>
      <c r="I63" s="212"/>
      <c r="J63" s="416"/>
      <c r="K63" s="417"/>
      <c r="L63" s="878"/>
      <c r="M63" s="879"/>
      <c r="N63" s="879"/>
      <c r="O63" s="880"/>
    </row>
    <row r="64" spans="1:15" s="97" customFormat="1" ht="28.5" customHeight="1">
      <c r="A64" s="112">
        <f t="shared" si="0"/>
        <v>48</v>
      </c>
      <c r="B64" s="213"/>
      <c r="C64" s="208"/>
      <c r="D64" s="209"/>
      <c r="E64" s="208"/>
      <c r="F64" s="210"/>
      <c r="G64" s="211"/>
      <c r="H64" s="212"/>
      <c r="I64" s="212"/>
      <c r="J64" s="416"/>
      <c r="K64" s="417"/>
      <c r="L64" s="878"/>
      <c r="M64" s="879"/>
      <c r="N64" s="879"/>
      <c r="O64" s="880"/>
    </row>
    <row r="65" spans="1:15" s="97" customFormat="1" ht="28.5" customHeight="1">
      <c r="A65" s="112">
        <f t="shared" si="0"/>
        <v>49</v>
      </c>
      <c r="B65" s="213"/>
      <c r="C65" s="208"/>
      <c r="D65" s="209"/>
      <c r="E65" s="208"/>
      <c r="F65" s="210"/>
      <c r="G65" s="211"/>
      <c r="H65" s="212"/>
      <c r="I65" s="212"/>
      <c r="J65" s="416"/>
      <c r="K65" s="417"/>
      <c r="L65" s="878"/>
      <c r="M65" s="879"/>
      <c r="N65" s="879"/>
      <c r="O65" s="880"/>
    </row>
    <row r="66" spans="1:15" s="97" customFormat="1" ht="28.5" customHeight="1">
      <c r="A66" s="112">
        <f t="shared" si="0"/>
        <v>50</v>
      </c>
      <c r="B66" s="213"/>
      <c r="C66" s="208"/>
      <c r="D66" s="209"/>
      <c r="E66" s="208"/>
      <c r="F66" s="210"/>
      <c r="G66" s="211"/>
      <c r="H66" s="212"/>
      <c r="I66" s="212"/>
      <c r="J66" s="416"/>
      <c r="K66" s="417"/>
      <c r="L66" s="878"/>
      <c r="M66" s="879"/>
      <c r="N66" s="879"/>
      <c r="O66" s="880"/>
    </row>
    <row r="67" spans="1:15" s="97" customFormat="1" ht="28.5" customHeight="1">
      <c r="A67" s="112">
        <f t="shared" si="0"/>
        <v>51</v>
      </c>
      <c r="B67" s="213"/>
      <c r="C67" s="208"/>
      <c r="D67" s="209"/>
      <c r="E67" s="208"/>
      <c r="F67" s="210"/>
      <c r="G67" s="211"/>
      <c r="H67" s="212"/>
      <c r="I67" s="212"/>
      <c r="J67" s="416"/>
      <c r="K67" s="417"/>
      <c r="L67" s="878"/>
      <c r="M67" s="879"/>
      <c r="N67" s="879"/>
      <c r="O67" s="880"/>
    </row>
    <row r="68" spans="1:15" s="97" customFormat="1" ht="28.5" customHeight="1">
      <c r="A68" s="112">
        <f t="shared" si="0"/>
        <v>52</v>
      </c>
      <c r="B68" s="213"/>
      <c r="C68" s="208"/>
      <c r="D68" s="209"/>
      <c r="E68" s="208"/>
      <c r="F68" s="210"/>
      <c r="G68" s="211"/>
      <c r="H68" s="212"/>
      <c r="I68" s="212"/>
      <c r="J68" s="416"/>
      <c r="K68" s="417"/>
      <c r="L68" s="878"/>
      <c r="M68" s="879"/>
      <c r="N68" s="879"/>
      <c r="O68" s="880"/>
    </row>
    <row r="69" spans="1:15" s="97" customFormat="1" ht="28.5" customHeight="1">
      <c r="A69" s="112">
        <f t="shared" si="0"/>
        <v>53</v>
      </c>
      <c r="B69" s="213"/>
      <c r="C69" s="208"/>
      <c r="D69" s="209"/>
      <c r="E69" s="208"/>
      <c r="F69" s="210"/>
      <c r="G69" s="211"/>
      <c r="H69" s="212"/>
      <c r="I69" s="212"/>
      <c r="J69" s="416"/>
      <c r="K69" s="417"/>
      <c r="L69" s="878"/>
      <c r="M69" s="879"/>
      <c r="N69" s="879"/>
      <c r="O69" s="880"/>
    </row>
    <row r="70" spans="1:15" s="97" customFormat="1" ht="28.5" customHeight="1">
      <c r="A70" s="112">
        <f t="shared" si="0"/>
        <v>54</v>
      </c>
      <c r="B70" s="213"/>
      <c r="C70" s="208"/>
      <c r="D70" s="209"/>
      <c r="E70" s="208"/>
      <c r="F70" s="210"/>
      <c r="G70" s="211"/>
      <c r="H70" s="212"/>
      <c r="I70" s="212"/>
      <c r="J70" s="416"/>
      <c r="K70" s="417"/>
      <c r="L70" s="878"/>
      <c r="M70" s="879"/>
      <c r="N70" s="879"/>
      <c r="O70" s="880"/>
    </row>
    <row r="71" spans="1:15" s="97" customFormat="1" ht="28.5" customHeight="1">
      <c r="A71" s="112">
        <f t="shared" si="0"/>
        <v>55</v>
      </c>
      <c r="B71" s="213"/>
      <c r="C71" s="208"/>
      <c r="D71" s="209"/>
      <c r="E71" s="208"/>
      <c r="F71" s="210"/>
      <c r="G71" s="211"/>
      <c r="H71" s="212"/>
      <c r="I71" s="212"/>
      <c r="J71" s="416"/>
      <c r="K71" s="417"/>
      <c r="L71" s="878"/>
      <c r="M71" s="879"/>
      <c r="N71" s="879"/>
      <c r="O71" s="880"/>
    </row>
    <row r="72" spans="1:15" s="97" customFormat="1" ht="28.5" customHeight="1">
      <c r="A72" s="112">
        <f t="shared" si="0"/>
        <v>56</v>
      </c>
      <c r="B72" s="213"/>
      <c r="C72" s="208"/>
      <c r="D72" s="209"/>
      <c r="E72" s="208"/>
      <c r="F72" s="210"/>
      <c r="G72" s="211"/>
      <c r="H72" s="212"/>
      <c r="I72" s="212"/>
      <c r="J72" s="416"/>
      <c r="K72" s="417"/>
      <c r="L72" s="878"/>
      <c r="M72" s="879"/>
      <c r="N72" s="879"/>
      <c r="O72" s="880"/>
    </row>
    <row r="73" spans="1:15" s="97" customFormat="1" ht="28.5" customHeight="1">
      <c r="A73" s="112">
        <f t="shared" si="0"/>
        <v>57</v>
      </c>
      <c r="B73" s="213"/>
      <c r="C73" s="208"/>
      <c r="D73" s="209"/>
      <c r="E73" s="208"/>
      <c r="F73" s="210"/>
      <c r="G73" s="211"/>
      <c r="H73" s="212"/>
      <c r="I73" s="212"/>
      <c r="J73" s="416"/>
      <c r="K73" s="417"/>
      <c r="L73" s="878"/>
      <c r="M73" s="879"/>
      <c r="N73" s="879"/>
      <c r="O73" s="880"/>
    </row>
    <row r="74" spans="1:15" s="97" customFormat="1" ht="28.5" customHeight="1">
      <c r="A74" s="112">
        <f t="shared" si="0"/>
        <v>58</v>
      </c>
      <c r="B74" s="213"/>
      <c r="C74" s="208"/>
      <c r="D74" s="209"/>
      <c r="E74" s="208"/>
      <c r="F74" s="210"/>
      <c r="G74" s="211"/>
      <c r="H74" s="212"/>
      <c r="I74" s="212"/>
      <c r="J74" s="416"/>
      <c r="K74" s="417"/>
      <c r="L74" s="878"/>
      <c r="M74" s="879"/>
      <c r="N74" s="879"/>
      <c r="O74" s="880"/>
    </row>
    <row r="75" spans="1:15" s="97" customFormat="1" ht="28.5" customHeight="1">
      <c r="A75" s="112">
        <f t="shared" si="0"/>
        <v>59</v>
      </c>
      <c r="B75" s="213"/>
      <c r="C75" s="208"/>
      <c r="D75" s="209"/>
      <c r="E75" s="208"/>
      <c r="F75" s="210"/>
      <c r="G75" s="211"/>
      <c r="H75" s="212"/>
      <c r="I75" s="212"/>
      <c r="J75" s="416"/>
      <c r="K75" s="417"/>
      <c r="L75" s="878"/>
      <c r="M75" s="879"/>
      <c r="N75" s="879"/>
      <c r="O75" s="880"/>
    </row>
    <row r="76" spans="1:15" s="97" customFormat="1" ht="28.5" customHeight="1">
      <c r="A76" s="112">
        <f t="shared" si="0"/>
        <v>60</v>
      </c>
      <c r="B76" s="213"/>
      <c r="C76" s="208"/>
      <c r="D76" s="209"/>
      <c r="E76" s="208"/>
      <c r="F76" s="210"/>
      <c r="G76" s="211"/>
      <c r="H76" s="212"/>
      <c r="I76" s="212"/>
      <c r="J76" s="416"/>
      <c r="K76" s="417"/>
      <c r="L76" s="878"/>
      <c r="M76" s="879"/>
      <c r="N76" s="879"/>
      <c r="O76" s="880"/>
    </row>
    <row r="77" spans="1:15" s="97" customFormat="1" ht="28.5" customHeight="1">
      <c r="A77" s="112">
        <f t="shared" si="0"/>
        <v>61</v>
      </c>
      <c r="B77" s="213"/>
      <c r="C77" s="208"/>
      <c r="D77" s="209"/>
      <c r="E77" s="208"/>
      <c r="F77" s="210"/>
      <c r="G77" s="211"/>
      <c r="H77" s="212"/>
      <c r="I77" s="212"/>
      <c r="J77" s="416"/>
      <c r="K77" s="417"/>
      <c r="L77" s="878"/>
      <c r="M77" s="879"/>
      <c r="N77" s="879"/>
      <c r="O77" s="880"/>
    </row>
    <row r="78" spans="1:15" s="97" customFormat="1" ht="28.5" customHeight="1">
      <c r="A78" s="112">
        <f t="shared" si="0"/>
        <v>62</v>
      </c>
      <c r="B78" s="213"/>
      <c r="C78" s="208"/>
      <c r="D78" s="209"/>
      <c r="E78" s="208"/>
      <c r="F78" s="210"/>
      <c r="G78" s="211"/>
      <c r="H78" s="212"/>
      <c r="I78" s="212"/>
      <c r="J78" s="416"/>
      <c r="K78" s="417"/>
      <c r="L78" s="878"/>
      <c r="M78" s="879"/>
      <c r="N78" s="879"/>
      <c r="O78" s="880"/>
    </row>
    <row r="79" spans="1:15" s="97" customFormat="1" ht="28.5" customHeight="1">
      <c r="A79" s="112">
        <f t="shared" si="0"/>
        <v>63</v>
      </c>
      <c r="B79" s="213"/>
      <c r="C79" s="208"/>
      <c r="D79" s="209"/>
      <c r="E79" s="208"/>
      <c r="F79" s="210"/>
      <c r="G79" s="211"/>
      <c r="H79" s="212"/>
      <c r="I79" s="212"/>
      <c r="J79" s="416"/>
      <c r="K79" s="417"/>
      <c r="L79" s="878"/>
      <c r="M79" s="879"/>
      <c r="N79" s="879"/>
      <c r="O79" s="880"/>
    </row>
    <row r="80" spans="1:15" s="97" customFormat="1" ht="28.5" customHeight="1">
      <c r="A80" s="112">
        <f t="shared" si="0"/>
        <v>64</v>
      </c>
      <c r="B80" s="213"/>
      <c r="C80" s="208"/>
      <c r="D80" s="209"/>
      <c r="E80" s="208"/>
      <c r="F80" s="210"/>
      <c r="G80" s="211"/>
      <c r="H80" s="212"/>
      <c r="I80" s="212"/>
      <c r="J80" s="416"/>
      <c r="K80" s="417"/>
      <c r="L80" s="878"/>
      <c r="M80" s="879"/>
      <c r="N80" s="879"/>
      <c r="O80" s="880"/>
    </row>
    <row r="81" spans="1:15" s="97" customFormat="1" ht="28.5" customHeight="1">
      <c r="A81" s="112">
        <f t="shared" si="0"/>
        <v>65</v>
      </c>
      <c r="B81" s="213"/>
      <c r="C81" s="208"/>
      <c r="D81" s="209"/>
      <c r="E81" s="208"/>
      <c r="F81" s="210"/>
      <c r="G81" s="211"/>
      <c r="H81" s="212"/>
      <c r="I81" s="212"/>
      <c r="J81" s="416"/>
      <c r="K81" s="417"/>
      <c r="L81" s="878"/>
      <c r="M81" s="879"/>
      <c r="N81" s="879"/>
      <c r="O81" s="880"/>
    </row>
    <row r="82" spans="1:15" s="97" customFormat="1" ht="28.5" customHeight="1">
      <c r="A82" s="112">
        <f t="shared" si="0"/>
        <v>66</v>
      </c>
      <c r="B82" s="213"/>
      <c r="C82" s="208"/>
      <c r="D82" s="209"/>
      <c r="E82" s="208"/>
      <c r="F82" s="210"/>
      <c r="G82" s="211"/>
      <c r="H82" s="212"/>
      <c r="I82" s="212"/>
      <c r="J82" s="416"/>
      <c r="K82" s="417"/>
      <c r="L82" s="878"/>
      <c r="M82" s="879"/>
      <c r="N82" s="879"/>
      <c r="O82" s="880"/>
    </row>
    <row r="83" spans="1:15" s="97" customFormat="1" ht="28.5" customHeight="1">
      <c r="A83" s="112">
        <f t="shared" ref="A83:A147" si="1">A82+1</f>
        <v>67</v>
      </c>
      <c r="B83" s="213"/>
      <c r="C83" s="208"/>
      <c r="D83" s="209"/>
      <c r="E83" s="208"/>
      <c r="F83" s="210"/>
      <c r="G83" s="211"/>
      <c r="H83" s="212"/>
      <c r="I83" s="212"/>
      <c r="J83" s="416"/>
      <c r="K83" s="417"/>
      <c r="L83" s="878"/>
      <c r="M83" s="879"/>
      <c r="N83" s="879"/>
      <c r="O83" s="880"/>
    </row>
    <row r="84" spans="1:15" s="97" customFormat="1" ht="28.5" customHeight="1">
      <c r="A84" s="112">
        <f t="shared" si="1"/>
        <v>68</v>
      </c>
      <c r="B84" s="213"/>
      <c r="C84" s="208"/>
      <c r="D84" s="209"/>
      <c r="E84" s="208"/>
      <c r="F84" s="210"/>
      <c r="G84" s="211"/>
      <c r="H84" s="212"/>
      <c r="I84" s="212"/>
      <c r="J84" s="416"/>
      <c r="K84" s="417"/>
      <c r="L84" s="878"/>
      <c r="M84" s="879"/>
      <c r="N84" s="879"/>
      <c r="O84" s="880"/>
    </row>
    <row r="85" spans="1:15" s="97" customFormat="1" ht="28.5" customHeight="1">
      <c r="A85" s="112">
        <f t="shared" si="1"/>
        <v>69</v>
      </c>
      <c r="B85" s="213"/>
      <c r="C85" s="208"/>
      <c r="D85" s="209"/>
      <c r="E85" s="208"/>
      <c r="F85" s="210"/>
      <c r="G85" s="211"/>
      <c r="H85" s="212"/>
      <c r="I85" s="212"/>
      <c r="J85" s="416"/>
      <c r="K85" s="417"/>
      <c r="L85" s="878"/>
      <c r="M85" s="879"/>
      <c r="N85" s="879"/>
      <c r="O85" s="880"/>
    </row>
    <row r="86" spans="1:15" s="97" customFormat="1" ht="28.5" customHeight="1">
      <c r="A86" s="112">
        <f t="shared" si="1"/>
        <v>70</v>
      </c>
      <c r="B86" s="213"/>
      <c r="C86" s="208"/>
      <c r="D86" s="209"/>
      <c r="E86" s="208"/>
      <c r="F86" s="210"/>
      <c r="G86" s="211"/>
      <c r="H86" s="212"/>
      <c r="I86" s="212"/>
      <c r="J86" s="416"/>
      <c r="K86" s="417"/>
      <c r="L86" s="878"/>
      <c r="M86" s="879"/>
      <c r="N86" s="879"/>
      <c r="O86" s="880"/>
    </row>
    <row r="87" spans="1:15" s="97" customFormat="1" ht="28.5" customHeight="1">
      <c r="A87" s="112">
        <f t="shared" si="1"/>
        <v>71</v>
      </c>
      <c r="B87" s="213"/>
      <c r="C87" s="208"/>
      <c r="D87" s="209"/>
      <c r="E87" s="208"/>
      <c r="F87" s="210"/>
      <c r="G87" s="211"/>
      <c r="H87" s="212"/>
      <c r="I87" s="212"/>
      <c r="J87" s="416"/>
      <c r="K87" s="417"/>
      <c r="L87" s="878"/>
      <c r="M87" s="879"/>
      <c r="N87" s="879"/>
      <c r="O87" s="880"/>
    </row>
    <row r="88" spans="1:15" s="97" customFormat="1" ht="28.5" customHeight="1">
      <c r="A88" s="112">
        <f t="shared" si="1"/>
        <v>72</v>
      </c>
      <c r="B88" s="213"/>
      <c r="C88" s="208"/>
      <c r="D88" s="209"/>
      <c r="E88" s="208"/>
      <c r="F88" s="210"/>
      <c r="G88" s="211"/>
      <c r="H88" s="212"/>
      <c r="I88" s="212"/>
      <c r="J88" s="416"/>
      <c r="K88" s="417"/>
      <c r="L88" s="878"/>
      <c r="M88" s="879"/>
      <c r="N88" s="879"/>
      <c r="O88" s="880"/>
    </row>
    <row r="89" spans="1:15" s="97" customFormat="1" ht="28.5" customHeight="1">
      <c r="A89" s="112">
        <f t="shared" si="1"/>
        <v>73</v>
      </c>
      <c r="B89" s="213"/>
      <c r="C89" s="208"/>
      <c r="D89" s="209"/>
      <c r="E89" s="208"/>
      <c r="F89" s="210"/>
      <c r="G89" s="211"/>
      <c r="H89" s="212"/>
      <c r="I89" s="212"/>
      <c r="J89" s="416"/>
      <c r="K89" s="417"/>
      <c r="L89" s="878"/>
      <c r="M89" s="879"/>
      <c r="N89" s="879"/>
      <c r="O89" s="880"/>
    </row>
    <row r="90" spans="1:15" s="97" customFormat="1" ht="28.5" customHeight="1">
      <c r="A90" s="112">
        <f t="shared" si="1"/>
        <v>74</v>
      </c>
      <c r="B90" s="213"/>
      <c r="C90" s="208"/>
      <c r="D90" s="209"/>
      <c r="E90" s="208"/>
      <c r="F90" s="210"/>
      <c r="G90" s="211"/>
      <c r="H90" s="212"/>
      <c r="I90" s="212"/>
      <c r="J90" s="416"/>
      <c r="K90" s="417"/>
      <c r="L90" s="878"/>
      <c r="M90" s="879"/>
      <c r="N90" s="879"/>
      <c r="O90" s="880"/>
    </row>
    <row r="91" spans="1:15" s="97" customFormat="1" ht="28.5" customHeight="1">
      <c r="A91" s="112">
        <f t="shared" si="1"/>
        <v>75</v>
      </c>
      <c r="B91" s="213"/>
      <c r="C91" s="208"/>
      <c r="D91" s="209"/>
      <c r="E91" s="208"/>
      <c r="F91" s="210"/>
      <c r="G91" s="211"/>
      <c r="H91" s="212"/>
      <c r="I91" s="212"/>
      <c r="J91" s="416"/>
      <c r="K91" s="417"/>
      <c r="L91" s="878"/>
      <c r="M91" s="879"/>
      <c r="N91" s="879"/>
      <c r="O91" s="880"/>
    </row>
    <row r="92" spans="1:15" s="97" customFormat="1" ht="28.5" customHeight="1">
      <c r="A92" s="112">
        <f t="shared" si="1"/>
        <v>76</v>
      </c>
      <c r="B92" s="213"/>
      <c r="C92" s="208"/>
      <c r="D92" s="209"/>
      <c r="E92" s="208"/>
      <c r="F92" s="210"/>
      <c r="G92" s="211"/>
      <c r="H92" s="212"/>
      <c r="I92" s="212"/>
      <c r="J92" s="416"/>
      <c r="K92" s="417"/>
      <c r="L92" s="878"/>
      <c r="M92" s="879"/>
      <c r="N92" s="879"/>
      <c r="O92" s="880"/>
    </row>
    <row r="93" spans="1:15" s="97" customFormat="1" ht="28.5" customHeight="1">
      <c r="A93" s="112">
        <f t="shared" si="1"/>
        <v>77</v>
      </c>
      <c r="B93" s="213"/>
      <c r="C93" s="208"/>
      <c r="D93" s="209"/>
      <c r="E93" s="208"/>
      <c r="F93" s="210"/>
      <c r="G93" s="211"/>
      <c r="H93" s="212"/>
      <c r="I93" s="212"/>
      <c r="J93" s="416"/>
      <c r="K93" s="417"/>
      <c r="L93" s="878"/>
      <c r="M93" s="879"/>
      <c r="N93" s="879"/>
      <c r="O93" s="880"/>
    </row>
    <row r="94" spans="1:15" s="97" customFormat="1" ht="28.5" customHeight="1">
      <c r="A94" s="112">
        <f t="shared" si="1"/>
        <v>78</v>
      </c>
      <c r="B94" s="213"/>
      <c r="C94" s="208"/>
      <c r="D94" s="209"/>
      <c r="E94" s="208"/>
      <c r="F94" s="210"/>
      <c r="G94" s="211"/>
      <c r="H94" s="212"/>
      <c r="I94" s="212"/>
      <c r="J94" s="416"/>
      <c r="K94" s="417"/>
      <c r="L94" s="878"/>
      <c r="M94" s="879"/>
      <c r="N94" s="879"/>
      <c r="O94" s="880"/>
    </row>
    <row r="95" spans="1:15" s="97" customFormat="1" ht="28.5" customHeight="1">
      <c r="A95" s="112">
        <f t="shared" si="1"/>
        <v>79</v>
      </c>
      <c r="B95" s="213"/>
      <c r="C95" s="208"/>
      <c r="D95" s="209"/>
      <c r="E95" s="208"/>
      <c r="F95" s="210"/>
      <c r="G95" s="211"/>
      <c r="H95" s="212"/>
      <c r="I95" s="212"/>
      <c r="J95" s="416"/>
      <c r="K95" s="417"/>
      <c r="L95" s="878"/>
      <c r="M95" s="879"/>
      <c r="N95" s="879"/>
      <c r="O95" s="880"/>
    </row>
    <row r="96" spans="1:15" s="97" customFormat="1" ht="28.5" customHeight="1">
      <c r="A96" s="112">
        <f t="shared" si="1"/>
        <v>80</v>
      </c>
      <c r="B96" s="213"/>
      <c r="C96" s="208"/>
      <c r="D96" s="209"/>
      <c r="E96" s="208"/>
      <c r="F96" s="210"/>
      <c r="G96" s="211"/>
      <c r="H96" s="212"/>
      <c r="I96" s="212"/>
      <c r="J96" s="416"/>
      <c r="K96" s="417"/>
      <c r="L96" s="878"/>
      <c r="M96" s="879"/>
      <c r="N96" s="879"/>
      <c r="O96" s="880"/>
    </row>
    <row r="97" spans="1:15" s="97" customFormat="1" ht="28.5" customHeight="1">
      <c r="A97" s="112">
        <f t="shared" si="1"/>
        <v>81</v>
      </c>
      <c r="B97" s="213"/>
      <c r="C97" s="208"/>
      <c r="D97" s="209"/>
      <c r="E97" s="208"/>
      <c r="F97" s="210"/>
      <c r="G97" s="211"/>
      <c r="H97" s="212"/>
      <c r="I97" s="212"/>
      <c r="J97" s="416"/>
      <c r="K97" s="417"/>
      <c r="L97" s="878"/>
      <c r="M97" s="879"/>
      <c r="N97" s="879"/>
      <c r="O97" s="880"/>
    </row>
    <row r="98" spans="1:15" s="97" customFormat="1" ht="28.5" customHeight="1">
      <c r="A98" s="112">
        <f t="shared" si="1"/>
        <v>82</v>
      </c>
      <c r="B98" s="213"/>
      <c r="C98" s="208"/>
      <c r="D98" s="209"/>
      <c r="E98" s="208"/>
      <c r="F98" s="210"/>
      <c r="G98" s="211"/>
      <c r="H98" s="212"/>
      <c r="I98" s="212"/>
      <c r="J98" s="416"/>
      <c r="K98" s="417"/>
      <c r="L98" s="878"/>
      <c r="M98" s="879"/>
      <c r="N98" s="879"/>
      <c r="O98" s="880"/>
    </row>
    <row r="99" spans="1:15" s="97" customFormat="1" ht="28.5" customHeight="1">
      <c r="A99" s="112">
        <f t="shared" si="1"/>
        <v>83</v>
      </c>
      <c r="B99" s="213"/>
      <c r="C99" s="208"/>
      <c r="D99" s="209"/>
      <c r="E99" s="208"/>
      <c r="F99" s="210"/>
      <c r="G99" s="211"/>
      <c r="H99" s="212"/>
      <c r="I99" s="212"/>
      <c r="J99" s="416"/>
      <c r="K99" s="417"/>
      <c r="L99" s="878"/>
      <c r="M99" s="879"/>
      <c r="N99" s="879"/>
      <c r="O99" s="880"/>
    </row>
    <row r="100" spans="1:15" s="97" customFormat="1" ht="28.5" customHeight="1">
      <c r="A100" s="112">
        <f t="shared" si="1"/>
        <v>84</v>
      </c>
      <c r="B100" s="213"/>
      <c r="C100" s="208"/>
      <c r="D100" s="209"/>
      <c r="E100" s="208"/>
      <c r="F100" s="210"/>
      <c r="G100" s="211"/>
      <c r="H100" s="212"/>
      <c r="I100" s="212"/>
      <c r="J100" s="416"/>
      <c r="K100" s="417"/>
      <c r="L100" s="878"/>
      <c r="M100" s="879"/>
      <c r="N100" s="879"/>
      <c r="O100" s="880"/>
    </row>
    <row r="101" spans="1:15" s="97" customFormat="1" ht="28.5" customHeight="1">
      <c r="A101" s="112">
        <f t="shared" si="1"/>
        <v>85</v>
      </c>
      <c r="B101" s="213"/>
      <c r="C101" s="208"/>
      <c r="D101" s="209"/>
      <c r="E101" s="208"/>
      <c r="F101" s="210"/>
      <c r="G101" s="211"/>
      <c r="H101" s="212"/>
      <c r="I101" s="212"/>
      <c r="J101" s="416"/>
      <c r="K101" s="417"/>
      <c r="L101" s="878"/>
      <c r="M101" s="879"/>
      <c r="N101" s="879"/>
      <c r="O101" s="880"/>
    </row>
    <row r="102" spans="1:15" s="97" customFormat="1" ht="28.5" customHeight="1">
      <c r="A102" s="112">
        <f t="shared" si="1"/>
        <v>86</v>
      </c>
      <c r="B102" s="213"/>
      <c r="C102" s="208"/>
      <c r="D102" s="209"/>
      <c r="E102" s="208"/>
      <c r="F102" s="210"/>
      <c r="G102" s="211"/>
      <c r="H102" s="212"/>
      <c r="I102" s="212"/>
      <c r="J102" s="416"/>
      <c r="K102" s="417"/>
      <c r="L102" s="878"/>
      <c r="M102" s="879"/>
      <c r="N102" s="879"/>
      <c r="O102" s="880"/>
    </row>
    <row r="103" spans="1:15" s="97" customFormat="1" ht="28.5" customHeight="1">
      <c r="A103" s="112">
        <f t="shared" si="1"/>
        <v>87</v>
      </c>
      <c r="B103" s="213"/>
      <c r="C103" s="208"/>
      <c r="D103" s="209"/>
      <c r="E103" s="208"/>
      <c r="F103" s="210"/>
      <c r="G103" s="211"/>
      <c r="H103" s="212"/>
      <c r="I103" s="212"/>
      <c r="J103" s="416"/>
      <c r="K103" s="417"/>
      <c r="L103" s="878"/>
      <c r="M103" s="879"/>
      <c r="N103" s="879"/>
      <c r="O103" s="880"/>
    </row>
    <row r="104" spans="1:15" s="97" customFormat="1" ht="28.5" customHeight="1">
      <c r="A104" s="112">
        <f t="shared" si="1"/>
        <v>88</v>
      </c>
      <c r="B104" s="213"/>
      <c r="C104" s="208"/>
      <c r="D104" s="209"/>
      <c r="E104" s="208"/>
      <c r="F104" s="210"/>
      <c r="G104" s="211"/>
      <c r="H104" s="212"/>
      <c r="I104" s="212"/>
      <c r="J104" s="416"/>
      <c r="K104" s="417"/>
      <c r="L104" s="878"/>
      <c r="M104" s="879"/>
      <c r="N104" s="879"/>
      <c r="O104" s="880"/>
    </row>
    <row r="105" spans="1:15" s="97" customFormat="1" ht="28.5" customHeight="1">
      <c r="A105" s="112">
        <f t="shared" si="1"/>
        <v>89</v>
      </c>
      <c r="B105" s="213"/>
      <c r="C105" s="208"/>
      <c r="D105" s="209"/>
      <c r="E105" s="208"/>
      <c r="F105" s="210"/>
      <c r="G105" s="211"/>
      <c r="H105" s="212"/>
      <c r="I105" s="212"/>
      <c r="J105" s="416"/>
      <c r="K105" s="417"/>
      <c r="L105" s="878"/>
      <c r="M105" s="879"/>
      <c r="N105" s="879"/>
      <c r="O105" s="880"/>
    </row>
    <row r="106" spans="1:15" s="97" customFormat="1" ht="28.5" customHeight="1">
      <c r="A106" s="112">
        <f t="shared" si="1"/>
        <v>90</v>
      </c>
      <c r="B106" s="213"/>
      <c r="C106" s="208"/>
      <c r="D106" s="209"/>
      <c r="E106" s="208"/>
      <c r="F106" s="210"/>
      <c r="G106" s="211"/>
      <c r="H106" s="212"/>
      <c r="I106" s="212"/>
      <c r="J106" s="416"/>
      <c r="K106" s="417"/>
      <c r="L106" s="878"/>
      <c r="M106" s="879"/>
      <c r="N106" s="879"/>
      <c r="O106" s="880"/>
    </row>
    <row r="107" spans="1:15" s="97" customFormat="1" ht="28.5" customHeight="1">
      <c r="A107" s="112">
        <f t="shared" si="1"/>
        <v>91</v>
      </c>
      <c r="B107" s="213"/>
      <c r="C107" s="208"/>
      <c r="D107" s="209"/>
      <c r="E107" s="208"/>
      <c r="F107" s="210"/>
      <c r="G107" s="211"/>
      <c r="H107" s="212"/>
      <c r="I107" s="212"/>
      <c r="J107" s="416"/>
      <c r="K107" s="417"/>
      <c r="L107" s="878"/>
      <c r="M107" s="879"/>
      <c r="N107" s="879"/>
      <c r="O107" s="880"/>
    </row>
    <row r="108" spans="1:15" s="97" customFormat="1" ht="28.5" customHeight="1">
      <c r="A108" s="112">
        <f t="shared" si="1"/>
        <v>92</v>
      </c>
      <c r="B108" s="213"/>
      <c r="C108" s="208"/>
      <c r="D108" s="209"/>
      <c r="E108" s="208"/>
      <c r="F108" s="210"/>
      <c r="G108" s="211"/>
      <c r="H108" s="212"/>
      <c r="I108" s="212"/>
      <c r="J108" s="416"/>
      <c r="K108" s="417"/>
      <c r="L108" s="878"/>
      <c r="M108" s="879"/>
      <c r="N108" s="879"/>
      <c r="O108" s="880"/>
    </row>
    <row r="109" spans="1:15" s="97" customFormat="1" ht="28.5" customHeight="1">
      <c r="A109" s="112">
        <f t="shared" si="1"/>
        <v>93</v>
      </c>
      <c r="B109" s="213"/>
      <c r="C109" s="208"/>
      <c r="D109" s="209"/>
      <c r="E109" s="208"/>
      <c r="F109" s="210"/>
      <c r="G109" s="211"/>
      <c r="H109" s="212"/>
      <c r="I109" s="212"/>
      <c r="J109" s="416"/>
      <c r="K109" s="417"/>
      <c r="L109" s="878"/>
      <c r="M109" s="879"/>
      <c r="N109" s="879"/>
      <c r="O109" s="880"/>
    </row>
    <row r="110" spans="1:15" s="97" customFormat="1" ht="28.5" customHeight="1">
      <c r="A110" s="112">
        <f t="shared" si="1"/>
        <v>94</v>
      </c>
      <c r="B110" s="213"/>
      <c r="C110" s="208"/>
      <c r="D110" s="209"/>
      <c r="E110" s="208"/>
      <c r="F110" s="210"/>
      <c r="G110" s="211"/>
      <c r="H110" s="212"/>
      <c r="I110" s="212"/>
      <c r="J110" s="416"/>
      <c r="K110" s="417"/>
      <c r="L110" s="878"/>
      <c r="M110" s="879"/>
      <c r="N110" s="879"/>
      <c r="O110" s="880"/>
    </row>
    <row r="111" spans="1:15" s="97" customFormat="1" ht="28.5" customHeight="1">
      <c r="A111" s="112">
        <f t="shared" si="1"/>
        <v>95</v>
      </c>
      <c r="B111" s="213"/>
      <c r="C111" s="208"/>
      <c r="D111" s="209"/>
      <c r="E111" s="208"/>
      <c r="F111" s="210"/>
      <c r="G111" s="211"/>
      <c r="H111" s="212"/>
      <c r="I111" s="212"/>
      <c r="J111" s="416"/>
      <c r="K111" s="417"/>
      <c r="L111" s="878"/>
      <c r="M111" s="879"/>
      <c r="N111" s="879"/>
      <c r="O111" s="880"/>
    </row>
    <row r="112" spans="1:15" s="97" customFormat="1" ht="28.5" customHeight="1">
      <c r="A112" s="112">
        <f t="shared" si="1"/>
        <v>96</v>
      </c>
      <c r="B112" s="213"/>
      <c r="C112" s="208"/>
      <c r="D112" s="209"/>
      <c r="E112" s="208"/>
      <c r="F112" s="210"/>
      <c r="G112" s="211"/>
      <c r="H112" s="212"/>
      <c r="I112" s="212"/>
      <c r="J112" s="416"/>
      <c r="K112" s="417"/>
      <c r="L112" s="878"/>
      <c r="M112" s="879"/>
      <c r="N112" s="879"/>
      <c r="O112" s="880"/>
    </row>
    <row r="113" spans="1:15" s="97" customFormat="1" ht="28.5" customHeight="1">
      <c r="A113" s="112">
        <f t="shared" si="1"/>
        <v>97</v>
      </c>
      <c r="B113" s="213"/>
      <c r="C113" s="208"/>
      <c r="D113" s="209"/>
      <c r="E113" s="208"/>
      <c r="F113" s="210"/>
      <c r="G113" s="211"/>
      <c r="H113" s="212"/>
      <c r="I113" s="212"/>
      <c r="J113" s="416"/>
      <c r="K113" s="417"/>
      <c r="L113" s="878"/>
      <c r="M113" s="879"/>
      <c r="N113" s="879"/>
      <c r="O113" s="880"/>
    </row>
    <row r="114" spans="1:15" s="97" customFormat="1" ht="28.5" customHeight="1">
      <c r="A114" s="112">
        <f t="shared" si="1"/>
        <v>98</v>
      </c>
      <c r="B114" s="213"/>
      <c r="C114" s="208"/>
      <c r="D114" s="209"/>
      <c r="E114" s="208"/>
      <c r="F114" s="210"/>
      <c r="G114" s="211"/>
      <c r="H114" s="212"/>
      <c r="I114" s="212"/>
      <c r="J114" s="416"/>
      <c r="K114" s="417"/>
      <c r="L114" s="878"/>
      <c r="M114" s="879"/>
      <c r="N114" s="879"/>
      <c r="O114" s="880"/>
    </row>
    <row r="115" spans="1:15" s="97" customFormat="1" ht="28.5" customHeight="1">
      <c r="A115" s="112">
        <f t="shared" si="1"/>
        <v>99</v>
      </c>
      <c r="B115" s="213"/>
      <c r="C115" s="208"/>
      <c r="D115" s="209"/>
      <c r="E115" s="208"/>
      <c r="F115" s="210"/>
      <c r="G115" s="211"/>
      <c r="H115" s="212"/>
      <c r="I115" s="212"/>
      <c r="J115" s="416"/>
      <c r="K115" s="417"/>
      <c r="L115" s="878"/>
      <c r="M115" s="879"/>
      <c r="N115" s="879"/>
      <c r="O115" s="880"/>
    </row>
    <row r="116" spans="1:15" s="97" customFormat="1" ht="28.5" customHeight="1">
      <c r="A116" s="112">
        <f t="shared" si="1"/>
        <v>100</v>
      </c>
      <c r="B116" s="213"/>
      <c r="C116" s="208"/>
      <c r="D116" s="209"/>
      <c r="E116" s="208"/>
      <c r="F116" s="210"/>
      <c r="G116" s="211"/>
      <c r="H116" s="212"/>
      <c r="I116" s="212"/>
      <c r="J116" s="416"/>
      <c r="K116" s="417"/>
      <c r="L116" s="878"/>
      <c r="M116" s="879"/>
      <c r="N116" s="879"/>
      <c r="O116" s="880"/>
    </row>
    <row r="117" spans="1:15" s="97" customFormat="1" ht="28.5" customHeight="1">
      <c r="A117" s="112">
        <f t="shared" si="1"/>
        <v>101</v>
      </c>
      <c r="B117" s="213"/>
      <c r="C117" s="208"/>
      <c r="D117" s="209"/>
      <c r="E117" s="208"/>
      <c r="F117" s="210"/>
      <c r="G117" s="211"/>
      <c r="H117" s="212"/>
      <c r="I117" s="212"/>
      <c r="J117" s="416"/>
      <c r="K117" s="417"/>
      <c r="L117" s="878"/>
      <c r="M117" s="879"/>
      <c r="N117" s="879"/>
      <c r="O117" s="880"/>
    </row>
    <row r="118" spans="1:15" s="97" customFormat="1" ht="28.5" customHeight="1">
      <c r="A118" s="112">
        <f t="shared" si="1"/>
        <v>102</v>
      </c>
      <c r="B118" s="213"/>
      <c r="C118" s="208"/>
      <c r="D118" s="209"/>
      <c r="E118" s="208"/>
      <c r="F118" s="210"/>
      <c r="G118" s="211"/>
      <c r="H118" s="212"/>
      <c r="I118" s="212"/>
      <c r="J118" s="416"/>
      <c r="K118" s="417"/>
      <c r="L118" s="878"/>
      <c r="M118" s="879"/>
      <c r="N118" s="879"/>
      <c r="O118" s="880"/>
    </row>
    <row r="119" spans="1:15" s="97" customFormat="1" ht="28.5" customHeight="1">
      <c r="A119" s="112">
        <f t="shared" si="1"/>
        <v>103</v>
      </c>
      <c r="B119" s="213"/>
      <c r="C119" s="208"/>
      <c r="D119" s="209"/>
      <c r="E119" s="208"/>
      <c r="F119" s="210"/>
      <c r="G119" s="211"/>
      <c r="H119" s="212"/>
      <c r="I119" s="212"/>
      <c r="J119" s="416"/>
      <c r="K119" s="417"/>
      <c r="L119" s="878"/>
      <c r="M119" s="879"/>
      <c r="N119" s="879"/>
      <c r="O119" s="880"/>
    </row>
    <row r="120" spans="1:15" s="97" customFormat="1" ht="28.5" customHeight="1">
      <c r="A120" s="112">
        <f t="shared" si="1"/>
        <v>104</v>
      </c>
      <c r="B120" s="213"/>
      <c r="C120" s="208"/>
      <c r="D120" s="209"/>
      <c r="E120" s="208"/>
      <c r="F120" s="210"/>
      <c r="G120" s="211"/>
      <c r="H120" s="212"/>
      <c r="I120" s="212"/>
      <c r="J120" s="416"/>
      <c r="K120" s="417"/>
      <c r="L120" s="878"/>
      <c r="M120" s="879"/>
      <c r="N120" s="879"/>
      <c r="O120" s="880"/>
    </row>
    <row r="121" spans="1:15" s="97" customFormat="1" ht="28.5" customHeight="1">
      <c r="A121" s="112">
        <f t="shared" si="1"/>
        <v>105</v>
      </c>
      <c r="B121" s="213"/>
      <c r="C121" s="208"/>
      <c r="D121" s="209"/>
      <c r="E121" s="208"/>
      <c r="F121" s="210"/>
      <c r="G121" s="211"/>
      <c r="H121" s="212"/>
      <c r="I121" s="212"/>
      <c r="J121" s="416"/>
      <c r="K121" s="417"/>
      <c r="L121" s="878"/>
      <c r="M121" s="879"/>
      <c r="N121" s="879"/>
      <c r="O121" s="880"/>
    </row>
    <row r="122" spans="1:15" s="97" customFormat="1" ht="28.5" customHeight="1">
      <c r="A122" s="112">
        <f t="shared" si="1"/>
        <v>106</v>
      </c>
      <c r="B122" s="213"/>
      <c r="C122" s="208"/>
      <c r="D122" s="209"/>
      <c r="E122" s="208"/>
      <c r="F122" s="210"/>
      <c r="G122" s="211"/>
      <c r="H122" s="212"/>
      <c r="I122" s="212"/>
      <c r="J122" s="416"/>
      <c r="K122" s="417"/>
      <c r="L122" s="878"/>
      <c r="M122" s="879"/>
      <c r="N122" s="879"/>
      <c r="O122" s="880"/>
    </row>
    <row r="123" spans="1:15" s="97" customFormat="1" ht="28.5" customHeight="1">
      <c r="A123" s="112">
        <f t="shared" si="1"/>
        <v>107</v>
      </c>
      <c r="B123" s="213"/>
      <c r="C123" s="208"/>
      <c r="D123" s="209"/>
      <c r="E123" s="208"/>
      <c r="F123" s="210"/>
      <c r="G123" s="211"/>
      <c r="H123" s="212"/>
      <c r="I123" s="212"/>
      <c r="J123" s="416"/>
      <c r="K123" s="417"/>
      <c r="L123" s="878"/>
      <c r="M123" s="879"/>
      <c r="N123" s="879"/>
      <c r="O123" s="880"/>
    </row>
    <row r="124" spans="1:15" s="97" customFormat="1" ht="28.5" customHeight="1">
      <c r="A124" s="112">
        <f t="shared" si="1"/>
        <v>108</v>
      </c>
      <c r="B124" s="213"/>
      <c r="C124" s="208"/>
      <c r="D124" s="209"/>
      <c r="E124" s="208"/>
      <c r="F124" s="210"/>
      <c r="G124" s="211"/>
      <c r="H124" s="212"/>
      <c r="I124" s="212"/>
      <c r="J124" s="416"/>
      <c r="K124" s="417"/>
      <c r="L124" s="878"/>
      <c r="M124" s="879"/>
      <c r="N124" s="879"/>
      <c r="O124" s="880"/>
    </row>
    <row r="125" spans="1:15" s="97" customFormat="1" ht="28.5" customHeight="1">
      <c r="A125" s="112">
        <f t="shared" si="1"/>
        <v>109</v>
      </c>
      <c r="B125" s="213"/>
      <c r="C125" s="208"/>
      <c r="D125" s="209"/>
      <c r="E125" s="208"/>
      <c r="F125" s="210"/>
      <c r="G125" s="211"/>
      <c r="H125" s="212"/>
      <c r="I125" s="212"/>
      <c r="J125" s="416"/>
      <c r="K125" s="417"/>
      <c r="L125" s="878"/>
      <c r="M125" s="879"/>
      <c r="N125" s="879"/>
      <c r="O125" s="880"/>
    </row>
    <row r="126" spans="1:15" s="97" customFormat="1" ht="28.5" customHeight="1">
      <c r="A126" s="112">
        <f t="shared" si="1"/>
        <v>110</v>
      </c>
      <c r="B126" s="213"/>
      <c r="C126" s="208"/>
      <c r="D126" s="209"/>
      <c r="E126" s="208"/>
      <c r="F126" s="210"/>
      <c r="G126" s="211"/>
      <c r="H126" s="212"/>
      <c r="I126" s="212"/>
      <c r="J126" s="416"/>
      <c r="K126" s="417"/>
      <c r="L126" s="878"/>
      <c r="M126" s="879"/>
      <c r="N126" s="879"/>
      <c r="O126" s="880"/>
    </row>
    <row r="127" spans="1:15" s="97" customFormat="1" ht="28.5" customHeight="1">
      <c r="A127" s="112">
        <f t="shared" si="1"/>
        <v>111</v>
      </c>
      <c r="B127" s="213"/>
      <c r="C127" s="208"/>
      <c r="D127" s="209"/>
      <c r="E127" s="208"/>
      <c r="F127" s="210"/>
      <c r="G127" s="211"/>
      <c r="H127" s="212"/>
      <c r="I127" s="212"/>
      <c r="J127" s="416"/>
      <c r="K127" s="417"/>
      <c r="L127" s="878"/>
      <c r="M127" s="879"/>
      <c r="N127" s="879"/>
      <c r="O127" s="880"/>
    </row>
    <row r="128" spans="1:15" s="97" customFormat="1" ht="28.5" customHeight="1">
      <c r="A128" s="112">
        <f t="shared" si="1"/>
        <v>112</v>
      </c>
      <c r="B128" s="213"/>
      <c r="C128" s="208"/>
      <c r="D128" s="209"/>
      <c r="E128" s="208"/>
      <c r="F128" s="210"/>
      <c r="G128" s="211"/>
      <c r="H128" s="212"/>
      <c r="I128" s="212"/>
      <c r="J128" s="416"/>
      <c r="K128" s="417"/>
      <c r="L128" s="878"/>
      <c r="M128" s="879"/>
      <c r="N128" s="879"/>
      <c r="O128" s="880"/>
    </row>
    <row r="129" spans="1:15" s="97" customFormat="1" ht="28.5" customHeight="1">
      <c r="A129" s="112">
        <f t="shared" si="1"/>
        <v>113</v>
      </c>
      <c r="B129" s="213"/>
      <c r="C129" s="208"/>
      <c r="D129" s="209"/>
      <c r="E129" s="208"/>
      <c r="F129" s="210"/>
      <c r="G129" s="211"/>
      <c r="H129" s="212"/>
      <c r="I129" s="212"/>
      <c r="J129" s="416"/>
      <c r="K129" s="417"/>
      <c r="L129" s="878"/>
      <c r="M129" s="879"/>
      <c r="N129" s="879"/>
      <c r="O129" s="880"/>
    </row>
    <row r="130" spans="1:15" s="97" customFormat="1" ht="28.5" customHeight="1">
      <c r="A130" s="112">
        <f t="shared" si="1"/>
        <v>114</v>
      </c>
      <c r="B130" s="213"/>
      <c r="C130" s="208"/>
      <c r="D130" s="209"/>
      <c r="E130" s="208"/>
      <c r="F130" s="210"/>
      <c r="G130" s="211"/>
      <c r="H130" s="212"/>
      <c r="I130" s="212"/>
      <c r="J130" s="416"/>
      <c r="K130" s="417"/>
      <c r="L130" s="878"/>
      <c r="M130" s="879"/>
      <c r="N130" s="879"/>
      <c r="O130" s="880"/>
    </row>
    <row r="131" spans="1:15" s="97" customFormat="1" ht="28.5" customHeight="1">
      <c r="A131" s="112">
        <f t="shared" si="1"/>
        <v>115</v>
      </c>
      <c r="B131" s="213"/>
      <c r="C131" s="208"/>
      <c r="D131" s="209"/>
      <c r="E131" s="208"/>
      <c r="F131" s="210"/>
      <c r="G131" s="211"/>
      <c r="H131" s="212"/>
      <c r="I131" s="212"/>
      <c r="J131" s="416"/>
      <c r="K131" s="417"/>
      <c r="L131" s="878"/>
      <c r="M131" s="879"/>
      <c r="N131" s="879"/>
      <c r="O131" s="880"/>
    </row>
    <row r="132" spans="1:15" s="97" customFormat="1" ht="28.5" customHeight="1">
      <c r="A132" s="112">
        <f t="shared" si="1"/>
        <v>116</v>
      </c>
      <c r="B132" s="213"/>
      <c r="C132" s="208"/>
      <c r="D132" s="209"/>
      <c r="E132" s="208"/>
      <c r="F132" s="210"/>
      <c r="G132" s="211"/>
      <c r="H132" s="212"/>
      <c r="I132" s="212"/>
      <c r="J132" s="416"/>
      <c r="K132" s="417"/>
      <c r="L132" s="878"/>
      <c r="M132" s="879"/>
      <c r="N132" s="879"/>
      <c r="O132" s="880"/>
    </row>
    <row r="133" spans="1:15" s="97" customFormat="1" ht="28.5" customHeight="1">
      <c r="A133" s="112">
        <f t="shared" si="1"/>
        <v>117</v>
      </c>
      <c r="B133" s="213"/>
      <c r="C133" s="208"/>
      <c r="D133" s="209"/>
      <c r="E133" s="208"/>
      <c r="F133" s="210"/>
      <c r="G133" s="211"/>
      <c r="H133" s="212"/>
      <c r="I133" s="212"/>
      <c r="J133" s="416"/>
      <c r="K133" s="417"/>
      <c r="L133" s="878"/>
      <c r="M133" s="879"/>
      <c r="N133" s="879"/>
      <c r="O133" s="880"/>
    </row>
    <row r="134" spans="1:15" s="97" customFormat="1" ht="28.5" customHeight="1">
      <c r="A134" s="112">
        <f t="shared" si="1"/>
        <v>118</v>
      </c>
      <c r="B134" s="213"/>
      <c r="C134" s="208"/>
      <c r="D134" s="209"/>
      <c r="E134" s="208"/>
      <c r="F134" s="210"/>
      <c r="G134" s="211"/>
      <c r="H134" s="212"/>
      <c r="I134" s="212"/>
      <c r="J134" s="416"/>
      <c r="K134" s="417"/>
      <c r="L134" s="878"/>
      <c r="M134" s="879"/>
      <c r="N134" s="879"/>
      <c r="O134" s="880"/>
    </row>
    <row r="135" spans="1:15" s="97" customFormat="1" ht="28.5" customHeight="1">
      <c r="A135" s="112">
        <f t="shared" si="1"/>
        <v>119</v>
      </c>
      <c r="B135" s="213"/>
      <c r="C135" s="208"/>
      <c r="D135" s="209"/>
      <c r="E135" s="208"/>
      <c r="F135" s="210"/>
      <c r="G135" s="211"/>
      <c r="H135" s="212"/>
      <c r="I135" s="212"/>
      <c r="J135" s="416"/>
      <c r="K135" s="417"/>
      <c r="L135" s="878"/>
      <c r="M135" s="879"/>
      <c r="N135" s="879"/>
      <c r="O135" s="880"/>
    </row>
    <row r="136" spans="1:15" s="97" customFormat="1" ht="28.5" customHeight="1">
      <c r="A136" s="112">
        <f t="shared" si="1"/>
        <v>120</v>
      </c>
      <c r="B136" s="213"/>
      <c r="C136" s="208"/>
      <c r="D136" s="209"/>
      <c r="E136" s="208"/>
      <c r="F136" s="210"/>
      <c r="G136" s="211"/>
      <c r="H136" s="212"/>
      <c r="I136" s="212"/>
      <c r="J136" s="416"/>
      <c r="K136" s="417"/>
      <c r="L136" s="878"/>
      <c r="M136" s="879"/>
      <c r="N136" s="879"/>
      <c r="O136" s="880"/>
    </row>
    <row r="137" spans="1:15" s="97" customFormat="1" ht="28.5" customHeight="1">
      <c r="A137" s="112">
        <f t="shared" si="1"/>
        <v>121</v>
      </c>
      <c r="B137" s="213"/>
      <c r="C137" s="208"/>
      <c r="D137" s="209"/>
      <c r="E137" s="208"/>
      <c r="F137" s="210"/>
      <c r="G137" s="211"/>
      <c r="H137" s="212"/>
      <c r="I137" s="212"/>
      <c r="J137" s="416"/>
      <c r="K137" s="417"/>
      <c r="L137" s="878"/>
      <c r="M137" s="879"/>
      <c r="N137" s="879"/>
      <c r="O137" s="880"/>
    </row>
    <row r="138" spans="1:15" s="97" customFormat="1" ht="28.5" customHeight="1">
      <c r="A138" s="112">
        <f t="shared" si="1"/>
        <v>122</v>
      </c>
      <c r="B138" s="213"/>
      <c r="C138" s="208"/>
      <c r="D138" s="209"/>
      <c r="E138" s="208"/>
      <c r="F138" s="210"/>
      <c r="G138" s="211"/>
      <c r="H138" s="212"/>
      <c r="I138" s="212"/>
      <c r="J138" s="416"/>
      <c r="K138" s="417"/>
      <c r="L138" s="878"/>
      <c r="M138" s="879"/>
      <c r="N138" s="879"/>
      <c r="O138" s="880"/>
    </row>
    <row r="139" spans="1:15" s="97" customFormat="1" ht="28.5" customHeight="1">
      <c r="A139" s="112">
        <f t="shared" si="1"/>
        <v>123</v>
      </c>
      <c r="B139" s="213"/>
      <c r="C139" s="208"/>
      <c r="D139" s="209"/>
      <c r="E139" s="208"/>
      <c r="F139" s="210"/>
      <c r="G139" s="211"/>
      <c r="H139" s="212"/>
      <c r="I139" s="212"/>
      <c r="J139" s="416"/>
      <c r="K139" s="417"/>
      <c r="L139" s="878"/>
      <c r="M139" s="879"/>
      <c r="N139" s="879"/>
      <c r="O139" s="880"/>
    </row>
    <row r="140" spans="1:15" s="97" customFormat="1" ht="28.5" customHeight="1">
      <c r="A140" s="112">
        <f t="shared" si="1"/>
        <v>124</v>
      </c>
      <c r="B140" s="213"/>
      <c r="C140" s="208"/>
      <c r="D140" s="209"/>
      <c r="E140" s="208"/>
      <c r="F140" s="210"/>
      <c r="G140" s="211"/>
      <c r="H140" s="212"/>
      <c r="I140" s="212"/>
      <c r="J140" s="416"/>
      <c r="K140" s="417"/>
      <c r="L140" s="878"/>
      <c r="M140" s="879"/>
      <c r="N140" s="879"/>
      <c r="O140" s="880"/>
    </row>
    <row r="141" spans="1:15" s="97" customFormat="1" ht="28.5" customHeight="1">
      <c r="A141" s="112">
        <f t="shared" si="1"/>
        <v>125</v>
      </c>
      <c r="B141" s="213"/>
      <c r="C141" s="208"/>
      <c r="D141" s="209"/>
      <c r="E141" s="208"/>
      <c r="F141" s="210"/>
      <c r="G141" s="211"/>
      <c r="H141" s="212"/>
      <c r="I141" s="212"/>
      <c r="J141" s="416"/>
      <c r="K141" s="417"/>
      <c r="L141" s="878"/>
      <c r="M141" s="879"/>
      <c r="N141" s="879"/>
      <c r="O141" s="880"/>
    </row>
    <row r="142" spans="1:15" s="97" customFormat="1" ht="28.5" customHeight="1">
      <c r="A142" s="112">
        <f t="shared" si="1"/>
        <v>126</v>
      </c>
      <c r="B142" s="213"/>
      <c r="C142" s="208"/>
      <c r="D142" s="209"/>
      <c r="E142" s="208"/>
      <c r="F142" s="210"/>
      <c r="G142" s="211"/>
      <c r="H142" s="212"/>
      <c r="I142" s="212"/>
      <c r="J142" s="416"/>
      <c r="K142" s="417"/>
      <c r="L142" s="878"/>
      <c r="M142" s="879"/>
      <c r="N142" s="879"/>
      <c r="O142" s="880"/>
    </row>
    <row r="143" spans="1:15" s="97" customFormat="1" ht="28.5" customHeight="1">
      <c r="A143" s="112">
        <f t="shared" si="1"/>
        <v>127</v>
      </c>
      <c r="B143" s="213"/>
      <c r="C143" s="208"/>
      <c r="D143" s="209"/>
      <c r="E143" s="208"/>
      <c r="F143" s="210"/>
      <c r="G143" s="211"/>
      <c r="H143" s="212"/>
      <c r="I143" s="212"/>
      <c r="J143" s="416"/>
      <c r="K143" s="417"/>
      <c r="L143" s="878"/>
      <c r="M143" s="879"/>
      <c r="N143" s="879"/>
      <c r="O143" s="880"/>
    </row>
    <row r="144" spans="1:15" s="97" customFormat="1" ht="28.5" customHeight="1">
      <c r="A144" s="112">
        <f t="shared" si="1"/>
        <v>128</v>
      </c>
      <c r="B144" s="213"/>
      <c r="C144" s="208"/>
      <c r="D144" s="209"/>
      <c r="E144" s="208"/>
      <c r="F144" s="210"/>
      <c r="G144" s="211"/>
      <c r="H144" s="212"/>
      <c r="I144" s="212"/>
      <c r="J144" s="416"/>
      <c r="K144" s="417"/>
      <c r="L144" s="878"/>
      <c r="M144" s="879"/>
      <c r="N144" s="879"/>
      <c r="O144" s="880"/>
    </row>
    <row r="145" spans="1:15" s="97" customFormat="1" ht="28.5" customHeight="1">
      <c r="A145" s="112">
        <f t="shared" si="1"/>
        <v>129</v>
      </c>
      <c r="B145" s="213"/>
      <c r="C145" s="208"/>
      <c r="D145" s="209"/>
      <c r="E145" s="208"/>
      <c r="F145" s="210"/>
      <c r="G145" s="211"/>
      <c r="H145" s="212"/>
      <c r="I145" s="212"/>
      <c r="J145" s="416"/>
      <c r="K145" s="417"/>
      <c r="L145" s="878"/>
      <c r="M145" s="879"/>
      <c r="N145" s="879"/>
      <c r="O145" s="880"/>
    </row>
    <row r="146" spans="1:15" s="97" customFormat="1" ht="28.5" customHeight="1">
      <c r="A146" s="112">
        <f t="shared" si="1"/>
        <v>130</v>
      </c>
      <c r="B146" s="213"/>
      <c r="C146" s="208"/>
      <c r="D146" s="209"/>
      <c r="E146" s="208"/>
      <c r="F146" s="210"/>
      <c r="G146" s="211"/>
      <c r="H146" s="212"/>
      <c r="I146" s="212"/>
      <c r="J146" s="416"/>
      <c r="K146" s="417"/>
      <c r="L146" s="878"/>
      <c r="M146" s="879"/>
      <c r="N146" s="879"/>
      <c r="O146" s="880"/>
    </row>
    <row r="147" spans="1:15" s="97" customFormat="1" ht="28.5" customHeight="1">
      <c r="A147" s="112">
        <f t="shared" si="1"/>
        <v>131</v>
      </c>
      <c r="B147" s="213"/>
      <c r="C147" s="208"/>
      <c r="D147" s="209"/>
      <c r="E147" s="208"/>
      <c r="F147" s="210"/>
      <c r="G147" s="211"/>
      <c r="H147" s="212"/>
      <c r="I147" s="212"/>
      <c r="J147" s="416"/>
      <c r="K147" s="417"/>
      <c r="L147" s="878"/>
      <c r="M147" s="879"/>
      <c r="N147" s="879"/>
      <c r="O147" s="880"/>
    </row>
    <row r="148" spans="1:15" s="97" customFormat="1" ht="28.5" customHeight="1">
      <c r="A148" s="112">
        <f t="shared" ref="A148:A211" si="2">A147+1</f>
        <v>132</v>
      </c>
      <c r="B148" s="213"/>
      <c r="C148" s="208"/>
      <c r="D148" s="209"/>
      <c r="E148" s="208"/>
      <c r="F148" s="210"/>
      <c r="G148" s="211"/>
      <c r="H148" s="212"/>
      <c r="I148" s="212"/>
      <c r="J148" s="416"/>
      <c r="K148" s="417"/>
      <c r="L148" s="878"/>
      <c r="M148" s="879"/>
      <c r="N148" s="879"/>
      <c r="O148" s="880"/>
    </row>
    <row r="149" spans="1:15" s="97" customFormat="1" ht="28.5" customHeight="1">
      <c r="A149" s="112">
        <f t="shared" si="2"/>
        <v>133</v>
      </c>
      <c r="B149" s="213"/>
      <c r="C149" s="208"/>
      <c r="D149" s="209"/>
      <c r="E149" s="208"/>
      <c r="F149" s="210"/>
      <c r="G149" s="211"/>
      <c r="H149" s="212"/>
      <c r="I149" s="212"/>
      <c r="J149" s="416"/>
      <c r="K149" s="417"/>
      <c r="L149" s="878"/>
      <c r="M149" s="879"/>
      <c r="N149" s="879"/>
      <c r="O149" s="880"/>
    </row>
    <row r="150" spans="1:15" s="97" customFormat="1" ht="28.5" customHeight="1">
      <c r="A150" s="112">
        <f t="shared" si="2"/>
        <v>134</v>
      </c>
      <c r="B150" s="213"/>
      <c r="C150" s="208"/>
      <c r="D150" s="209"/>
      <c r="E150" s="208"/>
      <c r="F150" s="210"/>
      <c r="G150" s="211"/>
      <c r="H150" s="212"/>
      <c r="I150" s="212"/>
      <c r="J150" s="416"/>
      <c r="K150" s="417"/>
      <c r="L150" s="878"/>
      <c r="M150" s="879"/>
      <c r="N150" s="879"/>
      <c r="O150" s="880"/>
    </row>
    <row r="151" spans="1:15" s="97" customFormat="1" ht="28.5" customHeight="1">
      <c r="A151" s="112">
        <f t="shared" si="2"/>
        <v>135</v>
      </c>
      <c r="B151" s="213"/>
      <c r="C151" s="208"/>
      <c r="D151" s="209"/>
      <c r="E151" s="208"/>
      <c r="F151" s="210"/>
      <c r="G151" s="211"/>
      <c r="H151" s="212"/>
      <c r="I151" s="212"/>
      <c r="J151" s="416"/>
      <c r="K151" s="417"/>
      <c r="L151" s="878"/>
      <c r="M151" s="879"/>
      <c r="N151" s="879"/>
      <c r="O151" s="880"/>
    </row>
    <row r="152" spans="1:15" s="97" customFormat="1" ht="28.5" customHeight="1">
      <c r="A152" s="112">
        <f t="shared" si="2"/>
        <v>136</v>
      </c>
      <c r="B152" s="213"/>
      <c r="C152" s="208"/>
      <c r="D152" s="209"/>
      <c r="E152" s="208"/>
      <c r="F152" s="210"/>
      <c r="G152" s="211"/>
      <c r="H152" s="212"/>
      <c r="I152" s="212"/>
      <c r="J152" s="416"/>
      <c r="K152" s="417"/>
      <c r="L152" s="878"/>
      <c r="M152" s="879"/>
      <c r="N152" s="879"/>
      <c r="O152" s="880"/>
    </row>
    <row r="153" spans="1:15" s="97" customFormat="1" ht="28.5" customHeight="1">
      <c r="A153" s="112">
        <f t="shared" si="2"/>
        <v>137</v>
      </c>
      <c r="B153" s="213"/>
      <c r="C153" s="208"/>
      <c r="D153" s="209"/>
      <c r="E153" s="208"/>
      <c r="F153" s="210"/>
      <c r="G153" s="211"/>
      <c r="H153" s="212"/>
      <c r="I153" s="212"/>
      <c r="J153" s="416"/>
      <c r="K153" s="417"/>
      <c r="L153" s="878"/>
      <c r="M153" s="879"/>
      <c r="N153" s="879"/>
      <c r="O153" s="880"/>
    </row>
    <row r="154" spans="1:15" s="97" customFormat="1" ht="28.5" customHeight="1">
      <c r="A154" s="112">
        <f t="shared" si="2"/>
        <v>138</v>
      </c>
      <c r="B154" s="213"/>
      <c r="C154" s="208"/>
      <c r="D154" s="209"/>
      <c r="E154" s="208"/>
      <c r="F154" s="210"/>
      <c r="G154" s="211"/>
      <c r="H154" s="212"/>
      <c r="I154" s="212"/>
      <c r="J154" s="416"/>
      <c r="K154" s="417"/>
      <c r="L154" s="878"/>
      <c r="M154" s="879"/>
      <c r="N154" s="879"/>
      <c r="O154" s="880"/>
    </row>
    <row r="155" spans="1:15" s="97" customFormat="1" ht="28.5" customHeight="1">
      <c r="A155" s="112">
        <f t="shared" si="2"/>
        <v>139</v>
      </c>
      <c r="B155" s="213"/>
      <c r="C155" s="208"/>
      <c r="D155" s="209"/>
      <c r="E155" s="208"/>
      <c r="F155" s="210"/>
      <c r="G155" s="211"/>
      <c r="H155" s="212"/>
      <c r="I155" s="212"/>
      <c r="J155" s="416"/>
      <c r="K155" s="417"/>
      <c r="L155" s="878"/>
      <c r="M155" s="879"/>
      <c r="N155" s="879"/>
      <c r="O155" s="880"/>
    </row>
    <row r="156" spans="1:15" s="97" customFormat="1" ht="28.5" customHeight="1">
      <c r="A156" s="112">
        <f t="shared" si="2"/>
        <v>140</v>
      </c>
      <c r="B156" s="213"/>
      <c r="C156" s="208"/>
      <c r="D156" s="209"/>
      <c r="E156" s="208"/>
      <c r="F156" s="210"/>
      <c r="G156" s="211"/>
      <c r="H156" s="212"/>
      <c r="I156" s="212"/>
      <c r="J156" s="416"/>
      <c r="K156" s="417"/>
      <c r="L156" s="878"/>
      <c r="M156" s="879"/>
      <c r="N156" s="879"/>
      <c r="O156" s="880"/>
    </row>
    <row r="157" spans="1:15" s="97" customFormat="1" ht="28.5" customHeight="1">
      <c r="A157" s="112">
        <f t="shared" si="2"/>
        <v>141</v>
      </c>
      <c r="B157" s="213"/>
      <c r="C157" s="208"/>
      <c r="D157" s="209"/>
      <c r="E157" s="208"/>
      <c r="F157" s="210"/>
      <c r="G157" s="211"/>
      <c r="H157" s="212"/>
      <c r="I157" s="212"/>
      <c r="J157" s="416"/>
      <c r="K157" s="417"/>
      <c r="L157" s="878"/>
      <c r="M157" s="879"/>
      <c r="N157" s="879"/>
      <c r="O157" s="880"/>
    </row>
    <row r="158" spans="1:15" s="97" customFormat="1" ht="28.5" customHeight="1">
      <c r="A158" s="112">
        <f t="shared" si="2"/>
        <v>142</v>
      </c>
      <c r="B158" s="213"/>
      <c r="C158" s="208"/>
      <c r="D158" s="209"/>
      <c r="E158" s="208"/>
      <c r="F158" s="210"/>
      <c r="G158" s="211"/>
      <c r="H158" s="212"/>
      <c r="I158" s="212"/>
      <c r="J158" s="416"/>
      <c r="K158" s="417"/>
      <c r="L158" s="878"/>
      <c r="M158" s="879"/>
      <c r="N158" s="879"/>
      <c r="O158" s="880"/>
    </row>
    <row r="159" spans="1:15" s="97" customFormat="1" ht="28.5" customHeight="1">
      <c r="A159" s="112">
        <f t="shared" si="2"/>
        <v>143</v>
      </c>
      <c r="B159" s="213"/>
      <c r="C159" s="208"/>
      <c r="D159" s="209"/>
      <c r="E159" s="208"/>
      <c r="F159" s="210"/>
      <c r="G159" s="211"/>
      <c r="H159" s="212"/>
      <c r="I159" s="212"/>
      <c r="J159" s="416"/>
      <c r="K159" s="417"/>
      <c r="L159" s="878"/>
      <c r="M159" s="879"/>
      <c r="N159" s="879"/>
      <c r="O159" s="880"/>
    </row>
    <row r="160" spans="1:15" s="97" customFormat="1" ht="28.5" customHeight="1">
      <c r="A160" s="112">
        <f t="shared" si="2"/>
        <v>144</v>
      </c>
      <c r="B160" s="213"/>
      <c r="C160" s="208"/>
      <c r="D160" s="209"/>
      <c r="E160" s="208"/>
      <c r="F160" s="210"/>
      <c r="G160" s="211"/>
      <c r="H160" s="212"/>
      <c r="I160" s="212"/>
      <c r="J160" s="416"/>
      <c r="K160" s="417"/>
      <c r="L160" s="878"/>
      <c r="M160" s="879"/>
      <c r="N160" s="879"/>
      <c r="O160" s="880"/>
    </row>
    <row r="161" spans="1:15" s="97" customFormat="1" ht="28.5" customHeight="1">
      <c r="A161" s="112">
        <f t="shared" si="2"/>
        <v>145</v>
      </c>
      <c r="B161" s="213"/>
      <c r="C161" s="208"/>
      <c r="D161" s="209"/>
      <c r="E161" s="208"/>
      <c r="F161" s="210"/>
      <c r="G161" s="211"/>
      <c r="H161" s="212"/>
      <c r="I161" s="212"/>
      <c r="J161" s="416"/>
      <c r="K161" s="417"/>
      <c r="L161" s="878"/>
      <c r="M161" s="879"/>
      <c r="N161" s="879"/>
      <c r="O161" s="880"/>
    </row>
    <row r="162" spans="1:15" s="97" customFormat="1" ht="28.5" customHeight="1">
      <c r="A162" s="112">
        <f t="shared" si="2"/>
        <v>146</v>
      </c>
      <c r="B162" s="213"/>
      <c r="C162" s="208"/>
      <c r="D162" s="209"/>
      <c r="E162" s="208"/>
      <c r="F162" s="210"/>
      <c r="G162" s="211"/>
      <c r="H162" s="212"/>
      <c r="I162" s="212"/>
      <c r="J162" s="416"/>
      <c r="K162" s="417"/>
      <c r="L162" s="878"/>
      <c r="M162" s="879"/>
      <c r="N162" s="879"/>
      <c r="O162" s="880"/>
    </row>
    <row r="163" spans="1:15" s="97" customFormat="1" ht="28.5" customHeight="1">
      <c r="A163" s="112">
        <f t="shared" si="2"/>
        <v>147</v>
      </c>
      <c r="B163" s="213"/>
      <c r="C163" s="208"/>
      <c r="D163" s="209"/>
      <c r="E163" s="208"/>
      <c r="F163" s="210"/>
      <c r="G163" s="211"/>
      <c r="H163" s="212"/>
      <c r="I163" s="212"/>
      <c r="J163" s="416"/>
      <c r="K163" s="417"/>
      <c r="L163" s="878"/>
      <c r="M163" s="879"/>
      <c r="N163" s="879"/>
      <c r="O163" s="880"/>
    </row>
    <row r="164" spans="1:15" s="97" customFormat="1" ht="28.5" customHeight="1">
      <c r="A164" s="112">
        <f t="shared" si="2"/>
        <v>148</v>
      </c>
      <c r="B164" s="213"/>
      <c r="C164" s="208"/>
      <c r="D164" s="209"/>
      <c r="E164" s="208"/>
      <c r="F164" s="210"/>
      <c r="G164" s="211"/>
      <c r="H164" s="212"/>
      <c r="I164" s="212"/>
      <c r="J164" s="416"/>
      <c r="K164" s="417"/>
      <c r="L164" s="878"/>
      <c r="M164" s="879"/>
      <c r="N164" s="879"/>
      <c r="O164" s="880"/>
    </row>
    <row r="165" spans="1:15" s="97" customFormat="1" ht="28.5" customHeight="1">
      <c r="A165" s="112">
        <f t="shared" si="2"/>
        <v>149</v>
      </c>
      <c r="B165" s="213"/>
      <c r="C165" s="208"/>
      <c r="D165" s="209"/>
      <c r="E165" s="208"/>
      <c r="F165" s="210"/>
      <c r="G165" s="211"/>
      <c r="H165" s="212"/>
      <c r="I165" s="212"/>
      <c r="J165" s="416"/>
      <c r="K165" s="417"/>
      <c r="L165" s="878"/>
      <c r="M165" s="879"/>
      <c r="N165" s="879"/>
      <c r="O165" s="880"/>
    </row>
    <row r="166" spans="1:15" s="97" customFormat="1" ht="28.5" customHeight="1">
      <c r="A166" s="112">
        <f t="shared" si="2"/>
        <v>150</v>
      </c>
      <c r="B166" s="213"/>
      <c r="C166" s="208"/>
      <c r="D166" s="209"/>
      <c r="E166" s="208"/>
      <c r="F166" s="210"/>
      <c r="G166" s="211"/>
      <c r="H166" s="212"/>
      <c r="I166" s="212"/>
      <c r="J166" s="416"/>
      <c r="K166" s="417"/>
      <c r="L166" s="878"/>
      <c r="M166" s="879"/>
      <c r="N166" s="879"/>
      <c r="O166" s="880"/>
    </row>
    <row r="167" spans="1:15" s="97" customFormat="1" ht="28.5" customHeight="1">
      <c r="A167" s="112">
        <f t="shared" si="2"/>
        <v>151</v>
      </c>
      <c r="B167" s="213"/>
      <c r="C167" s="208"/>
      <c r="D167" s="209"/>
      <c r="E167" s="208"/>
      <c r="F167" s="210"/>
      <c r="G167" s="211"/>
      <c r="H167" s="212"/>
      <c r="I167" s="212"/>
      <c r="J167" s="416"/>
      <c r="K167" s="417"/>
      <c r="L167" s="878"/>
      <c r="M167" s="879"/>
      <c r="N167" s="879"/>
      <c r="O167" s="880"/>
    </row>
    <row r="168" spans="1:15" s="97" customFormat="1" ht="28.5" customHeight="1">
      <c r="A168" s="112">
        <f t="shared" si="2"/>
        <v>152</v>
      </c>
      <c r="B168" s="213"/>
      <c r="C168" s="208"/>
      <c r="D168" s="209"/>
      <c r="E168" s="208"/>
      <c r="F168" s="210"/>
      <c r="G168" s="211"/>
      <c r="H168" s="212"/>
      <c r="I168" s="212"/>
      <c r="J168" s="416"/>
      <c r="K168" s="417"/>
      <c r="L168" s="878"/>
      <c r="M168" s="879"/>
      <c r="N168" s="879"/>
      <c r="O168" s="880"/>
    </row>
    <row r="169" spans="1:15" s="97" customFormat="1" ht="28.5" customHeight="1">
      <c r="A169" s="112">
        <f t="shared" si="2"/>
        <v>153</v>
      </c>
      <c r="B169" s="213"/>
      <c r="C169" s="208"/>
      <c r="D169" s="209"/>
      <c r="E169" s="208"/>
      <c r="F169" s="210"/>
      <c r="G169" s="211"/>
      <c r="H169" s="212"/>
      <c r="I169" s="212"/>
      <c r="J169" s="416"/>
      <c r="K169" s="417"/>
      <c r="L169" s="878"/>
      <c r="M169" s="879"/>
      <c r="N169" s="879"/>
      <c r="O169" s="880"/>
    </row>
    <row r="170" spans="1:15" s="97" customFormat="1" ht="28.5" customHeight="1">
      <c r="A170" s="112">
        <f t="shared" si="2"/>
        <v>154</v>
      </c>
      <c r="B170" s="213"/>
      <c r="C170" s="208"/>
      <c r="D170" s="209"/>
      <c r="E170" s="208"/>
      <c r="F170" s="210"/>
      <c r="G170" s="211"/>
      <c r="H170" s="212"/>
      <c r="I170" s="212"/>
      <c r="J170" s="416"/>
      <c r="K170" s="417"/>
      <c r="L170" s="878"/>
      <c r="M170" s="879"/>
      <c r="N170" s="879"/>
      <c r="O170" s="880"/>
    </row>
    <row r="171" spans="1:15" s="97" customFormat="1" ht="28.5" customHeight="1">
      <c r="A171" s="112">
        <f t="shared" si="2"/>
        <v>155</v>
      </c>
      <c r="B171" s="213"/>
      <c r="C171" s="208"/>
      <c r="D171" s="209"/>
      <c r="E171" s="208"/>
      <c r="F171" s="210"/>
      <c r="G171" s="211"/>
      <c r="H171" s="212"/>
      <c r="I171" s="212"/>
      <c r="J171" s="416"/>
      <c r="K171" s="417"/>
      <c r="L171" s="878"/>
      <c r="M171" s="879"/>
      <c r="N171" s="879"/>
      <c r="O171" s="880"/>
    </row>
    <row r="172" spans="1:15" s="97" customFormat="1" ht="28.5" customHeight="1">
      <c r="A172" s="112">
        <f t="shared" si="2"/>
        <v>156</v>
      </c>
      <c r="B172" s="213"/>
      <c r="C172" s="208"/>
      <c r="D172" s="209"/>
      <c r="E172" s="208"/>
      <c r="F172" s="210"/>
      <c r="G172" s="211"/>
      <c r="H172" s="212"/>
      <c r="I172" s="212"/>
      <c r="J172" s="416"/>
      <c r="K172" s="417"/>
      <c r="L172" s="878"/>
      <c r="M172" s="879"/>
      <c r="N172" s="879"/>
      <c r="O172" s="880"/>
    </row>
    <row r="173" spans="1:15" s="97" customFormat="1" ht="28.5" customHeight="1">
      <c r="A173" s="112">
        <f t="shared" si="2"/>
        <v>157</v>
      </c>
      <c r="B173" s="213"/>
      <c r="C173" s="208"/>
      <c r="D173" s="209"/>
      <c r="E173" s="208"/>
      <c r="F173" s="210"/>
      <c r="G173" s="211"/>
      <c r="H173" s="212"/>
      <c r="I173" s="212"/>
      <c r="J173" s="416"/>
      <c r="K173" s="417"/>
      <c r="L173" s="878"/>
      <c r="M173" s="879"/>
      <c r="N173" s="879"/>
      <c r="O173" s="880"/>
    </row>
    <row r="174" spans="1:15" s="97" customFormat="1" ht="28.5" customHeight="1">
      <c r="A174" s="112">
        <f t="shared" si="2"/>
        <v>158</v>
      </c>
      <c r="B174" s="213"/>
      <c r="C174" s="208"/>
      <c r="D174" s="209"/>
      <c r="E174" s="208"/>
      <c r="F174" s="210"/>
      <c r="G174" s="211"/>
      <c r="H174" s="212"/>
      <c r="I174" s="212"/>
      <c r="J174" s="416"/>
      <c r="K174" s="417"/>
      <c r="L174" s="878"/>
      <c r="M174" s="879"/>
      <c r="N174" s="879"/>
      <c r="O174" s="880"/>
    </row>
    <row r="175" spans="1:15" s="97" customFormat="1" ht="28.5" customHeight="1">
      <c r="A175" s="112">
        <f t="shared" si="2"/>
        <v>159</v>
      </c>
      <c r="B175" s="213"/>
      <c r="C175" s="208"/>
      <c r="D175" s="209"/>
      <c r="E175" s="208"/>
      <c r="F175" s="210"/>
      <c r="G175" s="211"/>
      <c r="H175" s="212"/>
      <c r="I175" s="212"/>
      <c r="J175" s="416"/>
      <c r="K175" s="417"/>
      <c r="L175" s="878"/>
      <c r="M175" s="879"/>
      <c r="N175" s="879"/>
      <c r="O175" s="880"/>
    </row>
    <row r="176" spans="1:15" s="97" customFormat="1" ht="28.5" customHeight="1">
      <c r="A176" s="112">
        <f t="shared" si="2"/>
        <v>160</v>
      </c>
      <c r="B176" s="213"/>
      <c r="C176" s="208"/>
      <c r="D176" s="209"/>
      <c r="E176" s="208"/>
      <c r="F176" s="210"/>
      <c r="G176" s="211"/>
      <c r="H176" s="212"/>
      <c r="I176" s="212"/>
      <c r="J176" s="416"/>
      <c r="K176" s="417"/>
      <c r="L176" s="878"/>
      <c r="M176" s="879"/>
      <c r="N176" s="879"/>
      <c r="O176" s="880"/>
    </row>
    <row r="177" spans="1:15" s="97" customFormat="1" ht="28.5" customHeight="1">
      <c r="A177" s="112">
        <f t="shared" si="2"/>
        <v>161</v>
      </c>
      <c r="B177" s="213"/>
      <c r="C177" s="208"/>
      <c r="D177" s="209"/>
      <c r="E177" s="208"/>
      <c r="F177" s="210"/>
      <c r="G177" s="211"/>
      <c r="H177" s="212"/>
      <c r="I177" s="212"/>
      <c r="J177" s="416"/>
      <c r="K177" s="417"/>
      <c r="L177" s="878"/>
      <c r="M177" s="879"/>
      <c r="N177" s="879"/>
      <c r="O177" s="880"/>
    </row>
    <row r="178" spans="1:15" s="97" customFormat="1" ht="28.5" customHeight="1">
      <c r="A178" s="112">
        <f t="shared" si="2"/>
        <v>162</v>
      </c>
      <c r="B178" s="213"/>
      <c r="C178" s="208"/>
      <c r="D178" s="209"/>
      <c r="E178" s="208"/>
      <c r="F178" s="210"/>
      <c r="G178" s="211"/>
      <c r="H178" s="212"/>
      <c r="I178" s="212"/>
      <c r="J178" s="416"/>
      <c r="K178" s="417"/>
      <c r="L178" s="878"/>
      <c r="M178" s="879"/>
      <c r="N178" s="879"/>
      <c r="O178" s="880"/>
    </row>
    <row r="179" spans="1:15" s="97" customFormat="1" ht="28.5" customHeight="1">
      <c r="A179" s="112">
        <f t="shared" si="2"/>
        <v>163</v>
      </c>
      <c r="B179" s="213"/>
      <c r="C179" s="208"/>
      <c r="D179" s="209"/>
      <c r="E179" s="208"/>
      <c r="F179" s="210"/>
      <c r="G179" s="211"/>
      <c r="H179" s="212"/>
      <c r="I179" s="212"/>
      <c r="J179" s="416"/>
      <c r="K179" s="417"/>
      <c r="L179" s="878"/>
      <c r="M179" s="879"/>
      <c r="N179" s="879"/>
      <c r="O179" s="880"/>
    </row>
    <row r="180" spans="1:15" s="97" customFormat="1" ht="28.5" customHeight="1">
      <c r="A180" s="112">
        <f t="shared" si="2"/>
        <v>164</v>
      </c>
      <c r="B180" s="213"/>
      <c r="C180" s="208"/>
      <c r="D180" s="209"/>
      <c r="E180" s="208"/>
      <c r="F180" s="210"/>
      <c r="G180" s="211"/>
      <c r="H180" s="212"/>
      <c r="I180" s="212"/>
      <c r="J180" s="416"/>
      <c r="K180" s="417"/>
      <c r="L180" s="878"/>
      <c r="M180" s="879"/>
      <c r="N180" s="879"/>
      <c r="O180" s="880"/>
    </row>
    <row r="181" spans="1:15" s="97" customFormat="1" ht="28.5" customHeight="1">
      <c r="A181" s="112">
        <f t="shared" si="2"/>
        <v>165</v>
      </c>
      <c r="B181" s="213"/>
      <c r="C181" s="208"/>
      <c r="D181" s="209"/>
      <c r="E181" s="208"/>
      <c r="F181" s="210"/>
      <c r="G181" s="211"/>
      <c r="H181" s="212"/>
      <c r="I181" s="212"/>
      <c r="J181" s="416"/>
      <c r="K181" s="417"/>
      <c r="L181" s="878"/>
      <c r="M181" s="879"/>
      <c r="N181" s="879"/>
      <c r="O181" s="880"/>
    </row>
    <row r="182" spans="1:15" s="97" customFormat="1" ht="28.5" customHeight="1">
      <c r="A182" s="112">
        <f t="shared" si="2"/>
        <v>166</v>
      </c>
      <c r="B182" s="213"/>
      <c r="C182" s="208"/>
      <c r="D182" s="209"/>
      <c r="E182" s="208"/>
      <c r="F182" s="210"/>
      <c r="G182" s="211"/>
      <c r="H182" s="212"/>
      <c r="I182" s="212"/>
      <c r="J182" s="416"/>
      <c r="K182" s="417"/>
      <c r="L182" s="878"/>
      <c r="M182" s="879"/>
      <c r="N182" s="879"/>
      <c r="O182" s="880"/>
    </row>
    <row r="183" spans="1:15" s="97" customFormat="1" ht="28.5" customHeight="1">
      <c r="A183" s="112">
        <f t="shared" si="2"/>
        <v>167</v>
      </c>
      <c r="B183" s="213"/>
      <c r="C183" s="208"/>
      <c r="D183" s="209"/>
      <c r="E183" s="208"/>
      <c r="F183" s="210"/>
      <c r="G183" s="211"/>
      <c r="H183" s="212"/>
      <c r="I183" s="212"/>
      <c r="J183" s="416"/>
      <c r="K183" s="417"/>
      <c r="L183" s="878"/>
      <c r="M183" s="879"/>
      <c r="N183" s="879"/>
      <c r="O183" s="880"/>
    </row>
    <row r="184" spans="1:15" s="97" customFormat="1" ht="28.5" customHeight="1">
      <c r="A184" s="112">
        <f t="shared" si="2"/>
        <v>168</v>
      </c>
      <c r="B184" s="213"/>
      <c r="C184" s="208"/>
      <c r="D184" s="209"/>
      <c r="E184" s="208"/>
      <c r="F184" s="210"/>
      <c r="G184" s="211"/>
      <c r="H184" s="212"/>
      <c r="I184" s="212"/>
      <c r="J184" s="416"/>
      <c r="K184" s="417"/>
      <c r="L184" s="878"/>
      <c r="M184" s="879"/>
      <c r="N184" s="879"/>
      <c r="O184" s="880"/>
    </row>
    <row r="185" spans="1:15" s="97" customFormat="1" ht="28.5" customHeight="1">
      <c r="A185" s="112">
        <f t="shared" si="2"/>
        <v>169</v>
      </c>
      <c r="B185" s="213"/>
      <c r="C185" s="208"/>
      <c r="D185" s="209"/>
      <c r="E185" s="208"/>
      <c r="F185" s="210"/>
      <c r="G185" s="211"/>
      <c r="H185" s="212"/>
      <c r="I185" s="212"/>
      <c r="J185" s="416"/>
      <c r="K185" s="417"/>
      <c r="L185" s="878"/>
      <c r="M185" s="879"/>
      <c r="N185" s="879"/>
      <c r="O185" s="880"/>
    </row>
    <row r="186" spans="1:15" s="97" customFormat="1" ht="28.5" customHeight="1">
      <c r="A186" s="112">
        <f t="shared" si="2"/>
        <v>170</v>
      </c>
      <c r="B186" s="213"/>
      <c r="C186" s="208"/>
      <c r="D186" s="209"/>
      <c r="E186" s="208"/>
      <c r="F186" s="210"/>
      <c r="G186" s="211"/>
      <c r="H186" s="212"/>
      <c r="I186" s="212"/>
      <c r="J186" s="416"/>
      <c r="K186" s="417"/>
      <c r="L186" s="878"/>
      <c r="M186" s="879"/>
      <c r="N186" s="879"/>
      <c r="O186" s="880"/>
    </row>
    <row r="187" spans="1:15" s="97" customFormat="1" ht="28.5" customHeight="1">
      <c r="A187" s="112">
        <f t="shared" si="2"/>
        <v>171</v>
      </c>
      <c r="B187" s="213"/>
      <c r="C187" s="208"/>
      <c r="D187" s="209"/>
      <c r="E187" s="208"/>
      <c r="F187" s="210"/>
      <c r="G187" s="211"/>
      <c r="H187" s="212"/>
      <c r="I187" s="212"/>
      <c r="J187" s="416"/>
      <c r="K187" s="417"/>
      <c r="L187" s="878"/>
      <c r="M187" s="879"/>
      <c r="N187" s="879"/>
      <c r="O187" s="880"/>
    </row>
    <row r="188" spans="1:15" s="97" customFormat="1" ht="28.5" customHeight="1">
      <c r="A188" s="112">
        <f t="shared" si="2"/>
        <v>172</v>
      </c>
      <c r="B188" s="213"/>
      <c r="C188" s="208"/>
      <c r="D188" s="209"/>
      <c r="E188" s="208"/>
      <c r="F188" s="210"/>
      <c r="G188" s="211"/>
      <c r="H188" s="212"/>
      <c r="I188" s="212"/>
      <c r="J188" s="416"/>
      <c r="K188" s="417"/>
      <c r="L188" s="878"/>
      <c r="M188" s="879"/>
      <c r="N188" s="879"/>
      <c r="O188" s="880"/>
    </row>
    <row r="189" spans="1:15" s="97" customFormat="1" ht="28.5" customHeight="1">
      <c r="A189" s="112">
        <f t="shared" si="2"/>
        <v>173</v>
      </c>
      <c r="B189" s="213"/>
      <c r="C189" s="208"/>
      <c r="D189" s="209"/>
      <c r="E189" s="208"/>
      <c r="F189" s="210"/>
      <c r="G189" s="211"/>
      <c r="H189" s="212"/>
      <c r="I189" s="212"/>
      <c r="J189" s="416"/>
      <c r="K189" s="417"/>
      <c r="L189" s="878"/>
      <c r="M189" s="879"/>
      <c r="N189" s="879"/>
      <c r="O189" s="880"/>
    </row>
    <row r="190" spans="1:15" s="97" customFormat="1" ht="28.5" customHeight="1">
      <c r="A190" s="112">
        <f t="shared" si="2"/>
        <v>174</v>
      </c>
      <c r="B190" s="213"/>
      <c r="C190" s="208"/>
      <c r="D190" s="209"/>
      <c r="E190" s="208"/>
      <c r="F190" s="210"/>
      <c r="G190" s="211"/>
      <c r="H190" s="212"/>
      <c r="I190" s="212"/>
      <c r="J190" s="416"/>
      <c r="K190" s="417"/>
      <c r="L190" s="878"/>
      <c r="M190" s="879"/>
      <c r="N190" s="879"/>
      <c r="O190" s="880"/>
    </row>
    <row r="191" spans="1:15" s="97" customFormat="1" ht="28.5" customHeight="1">
      <c r="A191" s="112">
        <f t="shared" si="2"/>
        <v>175</v>
      </c>
      <c r="B191" s="213"/>
      <c r="C191" s="208"/>
      <c r="D191" s="209"/>
      <c r="E191" s="208"/>
      <c r="F191" s="210"/>
      <c r="G191" s="211"/>
      <c r="H191" s="212"/>
      <c r="I191" s="212"/>
      <c r="J191" s="416"/>
      <c r="K191" s="417"/>
      <c r="L191" s="878"/>
      <c r="M191" s="879"/>
      <c r="N191" s="879"/>
      <c r="O191" s="880"/>
    </row>
    <row r="192" spans="1:15" s="97" customFormat="1" ht="28.5" customHeight="1">
      <c r="A192" s="112">
        <f t="shared" si="2"/>
        <v>176</v>
      </c>
      <c r="B192" s="213"/>
      <c r="C192" s="208"/>
      <c r="D192" s="209"/>
      <c r="E192" s="208"/>
      <c r="F192" s="210"/>
      <c r="G192" s="211"/>
      <c r="H192" s="212"/>
      <c r="I192" s="212"/>
      <c r="J192" s="416"/>
      <c r="K192" s="417"/>
      <c r="L192" s="878"/>
      <c r="M192" s="879"/>
      <c r="N192" s="879"/>
      <c r="O192" s="880"/>
    </row>
    <row r="193" spans="1:15" s="97" customFormat="1" ht="28.5" customHeight="1">
      <c r="A193" s="112">
        <f t="shared" si="2"/>
        <v>177</v>
      </c>
      <c r="B193" s="213"/>
      <c r="C193" s="208"/>
      <c r="D193" s="209"/>
      <c r="E193" s="208"/>
      <c r="F193" s="210"/>
      <c r="G193" s="211"/>
      <c r="H193" s="212"/>
      <c r="I193" s="212"/>
      <c r="J193" s="416"/>
      <c r="K193" s="417"/>
      <c r="L193" s="878"/>
      <c r="M193" s="879"/>
      <c r="N193" s="879"/>
      <c r="O193" s="880"/>
    </row>
    <row r="194" spans="1:15" s="97" customFormat="1" ht="28.5" customHeight="1">
      <c r="A194" s="112">
        <f t="shared" si="2"/>
        <v>178</v>
      </c>
      <c r="B194" s="213"/>
      <c r="C194" s="208"/>
      <c r="D194" s="209"/>
      <c r="E194" s="208"/>
      <c r="F194" s="210"/>
      <c r="G194" s="211"/>
      <c r="H194" s="212"/>
      <c r="I194" s="212"/>
      <c r="J194" s="416"/>
      <c r="K194" s="417"/>
      <c r="L194" s="878"/>
      <c r="M194" s="879"/>
      <c r="N194" s="879"/>
      <c r="O194" s="880"/>
    </row>
    <row r="195" spans="1:15" s="97" customFormat="1" ht="28.5" customHeight="1">
      <c r="A195" s="112">
        <f t="shared" si="2"/>
        <v>179</v>
      </c>
      <c r="B195" s="213"/>
      <c r="C195" s="208"/>
      <c r="D195" s="209"/>
      <c r="E195" s="208"/>
      <c r="F195" s="210"/>
      <c r="G195" s="211"/>
      <c r="H195" s="212"/>
      <c r="I195" s="212"/>
      <c r="J195" s="416"/>
      <c r="K195" s="417"/>
      <c r="L195" s="878"/>
      <c r="M195" s="879"/>
      <c r="N195" s="879"/>
      <c r="O195" s="880"/>
    </row>
    <row r="196" spans="1:15" s="97" customFormat="1" ht="28.5" customHeight="1">
      <c r="A196" s="112">
        <f t="shared" si="2"/>
        <v>180</v>
      </c>
      <c r="B196" s="213"/>
      <c r="C196" s="208"/>
      <c r="D196" s="209"/>
      <c r="E196" s="208"/>
      <c r="F196" s="210"/>
      <c r="G196" s="211"/>
      <c r="H196" s="212"/>
      <c r="I196" s="212"/>
      <c r="J196" s="416"/>
      <c r="K196" s="417"/>
      <c r="L196" s="878"/>
      <c r="M196" s="879"/>
      <c r="N196" s="879"/>
      <c r="O196" s="880"/>
    </row>
    <row r="197" spans="1:15" s="97" customFormat="1" ht="28.5" customHeight="1">
      <c r="A197" s="112">
        <f t="shared" si="2"/>
        <v>181</v>
      </c>
      <c r="B197" s="213"/>
      <c r="C197" s="208"/>
      <c r="D197" s="209"/>
      <c r="E197" s="208"/>
      <c r="F197" s="210"/>
      <c r="G197" s="211"/>
      <c r="H197" s="212"/>
      <c r="I197" s="212"/>
      <c r="J197" s="416"/>
      <c r="K197" s="417"/>
      <c r="L197" s="878"/>
      <c r="M197" s="879"/>
      <c r="N197" s="879"/>
      <c r="O197" s="880"/>
    </row>
    <row r="198" spans="1:15" s="97" customFormat="1" ht="28.5" customHeight="1">
      <c r="A198" s="112">
        <f t="shared" si="2"/>
        <v>182</v>
      </c>
      <c r="B198" s="213"/>
      <c r="C198" s="208"/>
      <c r="D198" s="209"/>
      <c r="E198" s="208"/>
      <c r="F198" s="210"/>
      <c r="G198" s="211"/>
      <c r="H198" s="212"/>
      <c r="I198" s="212"/>
      <c r="J198" s="416"/>
      <c r="K198" s="417"/>
      <c r="L198" s="878"/>
      <c r="M198" s="879"/>
      <c r="N198" s="879"/>
      <c r="O198" s="880"/>
    </row>
    <row r="199" spans="1:15" s="97" customFormat="1" ht="28.5" customHeight="1">
      <c r="A199" s="112">
        <f t="shared" si="2"/>
        <v>183</v>
      </c>
      <c r="B199" s="213"/>
      <c r="C199" s="208"/>
      <c r="D199" s="209"/>
      <c r="E199" s="208"/>
      <c r="F199" s="210"/>
      <c r="G199" s="211"/>
      <c r="H199" s="212"/>
      <c r="I199" s="212"/>
      <c r="J199" s="416"/>
      <c r="K199" s="417"/>
      <c r="L199" s="878"/>
      <c r="M199" s="879"/>
      <c r="N199" s="879"/>
      <c r="O199" s="880"/>
    </row>
    <row r="200" spans="1:15" s="97" customFormat="1" ht="28.5" customHeight="1">
      <c r="A200" s="112">
        <f t="shared" si="2"/>
        <v>184</v>
      </c>
      <c r="B200" s="213"/>
      <c r="C200" s="208"/>
      <c r="D200" s="209"/>
      <c r="E200" s="208"/>
      <c r="F200" s="210"/>
      <c r="G200" s="211"/>
      <c r="H200" s="212"/>
      <c r="I200" s="212"/>
      <c r="J200" s="416"/>
      <c r="K200" s="417"/>
      <c r="L200" s="878"/>
      <c r="M200" s="879"/>
      <c r="N200" s="879"/>
      <c r="O200" s="880"/>
    </row>
    <row r="201" spans="1:15" s="97" customFormat="1" ht="28.5" customHeight="1">
      <c r="A201" s="112">
        <f t="shared" si="2"/>
        <v>185</v>
      </c>
      <c r="B201" s="213"/>
      <c r="C201" s="208"/>
      <c r="D201" s="209"/>
      <c r="E201" s="208"/>
      <c r="F201" s="210"/>
      <c r="G201" s="211"/>
      <c r="H201" s="212"/>
      <c r="I201" s="212"/>
      <c r="J201" s="416"/>
      <c r="K201" s="417"/>
      <c r="L201" s="878"/>
      <c r="M201" s="879"/>
      <c r="N201" s="879"/>
      <c r="O201" s="880"/>
    </row>
    <row r="202" spans="1:15" s="97" customFormat="1" ht="28.5" customHeight="1">
      <c r="A202" s="112">
        <f t="shared" si="2"/>
        <v>186</v>
      </c>
      <c r="B202" s="213"/>
      <c r="C202" s="208"/>
      <c r="D202" s="209"/>
      <c r="E202" s="208"/>
      <c r="F202" s="210"/>
      <c r="G202" s="211"/>
      <c r="H202" s="212"/>
      <c r="I202" s="212"/>
      <c r="J202" s="416"/>
      <c r="K202" s="417"/>
      <c r="L202" s="878"/>
      <c r="M202" s="879"/>
      <c r="N202" s="879"/>
      <c r="O202" s="880"/>
    </row>
    <row r="203" spans="1:15" s="97" customFormat="1" ht="28.5" customHeight="1">
      <c r="A203" s="112">
        <f t="shared" si="2"/>
        <v>187</v>
      </c>
      <c r="B203" s="213"/>
      <c r="C203" s="208"/>
      <c r="D203" s="209"/>
      <c r="E203" s="208"/>
      <c r="F203" s="210"/>
      <c r="G203" s="211"/>
      <c r="H203" s="212"/>
      <c r="I203" s="212"/>
      <c r="J203" s="416"/>
      <c r="K203" s="417"/>
      <c r="L203" s="878"/>
      <c r="M203" s="879"/>
      <c r="N203" s="879"/>
      <c r="O203" s="880"/>
    </row>
    <row r="204" spans="1:15" s="97" customFormat="1" ht="28.5" customHeight="1">
      <c r="A204" s="112">
        <f t="shared" si="2"/>
        <v>188</v>
      </c>
      <c r="B204" s="213"/>
      <c r="C204" s="208"/>
      <c r="D204" s="209"/>
      <c r="E204" s="208"/>
      <c r="F204" s="210"/>
      <c r="G204" s="211"/>
      <c r="H204" s="212"/>
      <c r="I204" s="212"/>
      <c r="J204" s="416"/>
      <c r="K204" s="417"/>
      <c r="L204" s="878"/>
      <c r="M204" s="879"/>
      <c r="N204" s="879"/>
      <c r="O204" s="880"/>
    </row>
    <row r="205" spans="1:15" s="97" customFormat="1" ht="28.5" customHeight="1">
      <c r="A205" s="112">
        <f t="shared" si="2"/>
        <v>189</v>
      </c>
      <c r="B205" s="213"/>
      <c r="C205" s="208"/>
      <c r="D205" s="209"/>
      <c r="E205" s="208"/>
      <c r="F205" s="210"/>
      <c r="G205" s="211"/>
      <c r="H205" s="212"/>
      <c r="I205" s="212"/>
      <c r="J205" s="416"/>
      <c r="K205" s="417"/>
      <c r="L205" s="878"/>
      <c r="M205" s="879"/>
      <c r="N205" s="879"/>
      <c r="O205" s="880"/>
    </row>
    <row r="206" spans="1:15" s="97" customFormat="1" ht="28.5" customHeight="1">
      <c r="A206" s="112">
        <f t="shared" si="2"/>
        <v>190</v>
      </c>
      <c r="B206" s="213"/>
      <c r="C206" s="208"/>
      <c r="D206" s="209"/>
      <c r="E206" s="208"/>
      <c r="F206" s="210"/>
      <c r="G206" s="211"/>
      <c r="H206" s="212"/>
      <c r="I206" s="212"/>
      <c r="J206" s="416"/>
      <c r="K206" s="417"/>
      <c r="L206" s="878"/>
      <c r="M206" s="879"/>
      <c r="N206" s="879"/>
      <c r="O206" s="880"/>
    </row>
    <row r="207" spans="1:15" s="97" customFormat="1" ht="28.5" customHeight="1">
      <c r="A207" s="112">
        <f t="shared" si="2"/>
        <v>191</v>
      </c>
      <c r="B207" s="213"/>
      <c r="C207" s="208"/>
      <c r="D207" s="209"/>
      <c r="E207" s="208"/>
      <c r="F207" s="210"/>
      <c r="G207" s="211"/>
      <c r="H207" s="212"/>
      <c r="I207" s="212"/>
      <c r="J207" s="416"/>
      <c r="K207" s="417"/>
      <c r="L207" s="878"/>
      <c r="M207" s="879"/>
      <c r="N207" s="879"/>
      <c r="O207" s="880"/>
    </row>
    <row r="208" spans="1:15" s="97" customFormat="1" ht="28.5" customHeight="1">
      <c r="A208" s="112">
        <f t="shared" si="2"/>
        <v>192</v>
      </c>
      <c r="B208" s="213"/>
      <c r="C208" s="208"/>
      <c r="D208" s="209"/>
      <c r="E208" s="208"/>
      <c r="F208" s="210"/>
      <c r="G208" s="211"/>
      <c r="H208" s="212"/>
      <c r="I208" s="212"/>
      <c r="J208" s="416"/>
      <c r="K208" s="417"/>
      <c r="L208" s="878"/>
      <c r="M208" s="879"/>
      <c r="N208" s="879"/>
      <c r="O208" s="880"/>
    </row>
    <row r="209" spans="1:15" s="97" customFormat="1" ht="28.5" customHeight="1">
      <c r="A209" s="112">
        <f t="shared" si="2"/>
        <v>193</v>
      </c>
      <c r="B209" s="213"/>
      <c r="C209" s="208"/>
      <c r="D209" s="209"/>
      <c r="E209" s="208"/>
      <c r="F209" s="210"/>
      <c r="G209" s="211"/>
      <c r="H209" s="212"/>
      <c r="I209" s="212"/>
      <c r="J209" s="416"/>
      <c r="K209" s="417"/>
      <c r="L209" s="878"/>
      <c r="M209" s="879"/>
      <c r="N209" s="879"/>
      <c r="O209" s="880"/>
    </row>
    <row r="210" spans="1:15" s="97" customFormat="1" ht="28.5" customHeight="1">
      <c r="A210" s="112">
        <f t="shared" si="2"/>
        <v>194</v>
      </c>
      <c r="B210" s="213"/>
      <c r="C210" s="208"/>
      <c r="D210" s="209"/>
      <c r="E210" s="208"/>
      <c r="F210" s="210"/>
      <c r="G210" s="211"/>
      <c r="H210" s="212"/>
      <c r="I210" s="212"/>
      <c r="J210" s="416"/>
      <c r="K210" s="417"/>
      <c r="L210" s="878"/>
      <c r="M210" s="879"/>
      <c r="N210" s="879"/>
      <c r="O210" s="880"/>
    </row>
    <row r="211" spans="1:15" s="97" customFormat="1" ht="28.5" customHeight="1">
      <c r="A211" s="112">
        <f t="shared" si="2"/>
        <v>195</v>
      </c>
      <c r="B211" s="213"/>
      <c r="C211" s="208"/>
      <c r="D211" s="209"/>
      <c r="E211" s="208"/>
      <c r="F211" s="210"/>
      <c r="G211" s="211"/>
      <c r="H211" s="212"/>
      <c r="I211" s="212"/>
      <c r="J211" s="416"/>
      <c r="K211" s="417"/>
      <c r="L211" s="878"/>
      <c r="M211" s="879"/>
      <c r="N211" s="879"/>
      <c r="O211" s="880"/>
    </row>
    <row r="212" spans="1:15" s="97" customFormat="1" ht="28.5" customHeight="1">
      <c r="A212" s="112">
        <f t="shared" ref="A212:A216" si="3">A211+1</f>
        <v>196</v>
      </c>
      <c r="B212" s="213"/>
      <c r="C212" s="208"/>
      <c r="D212" s="209"/>
      <c r="E212" s="208"/>
      <c r="F212" s="210"/>
      <c r="G212" s="211"/>
      <c r="H212" s="212"/>
      <c r="I212" s="212"/>
      <c r="J212" s="416"/>
      <c r="K212" s="417"/>
      <c r="L212" s="878"/>
      <c r="M212" s="879"/>
      <c r="N212" s="879"/>
      <c r="O212" s="880"/>
    </row>
    <row r="213" spans="1:15" s="97" customFormat="1" ht="28.5" customHeight="1">
      <c r="A213" s="112">
        <f t="shared" si="3"/>
        <v>197</v>
      </c>
      <c r="B213" s="213"/>
      <c r="C213" s="208"/>
      <c r="D213" s="209"/>
      <c r="E213" s="208"/>
      <c r="F213" s="210"/>
      <c r="G213" s="211"/>
      <c r="H213" s="212"/>
      <c r="I213" s="212"/>
      <c r="J213" s="416"/>
      <c r="K213" s="417"/>
      <c r="L213" s="878"/>
      <c r="M213" s="879"/>
      <c r="N213" s="879"/>
      <c r="O213" s="880"/>
    </row>
    <row r="214" spans="1:15" s="97" customFormat="1" ht="28.5" customHeight="1">
      <c r="A214" s="112">
        <f t="shared" si="3"/>
        <v>198</v>
      </c>
      <c r="B214" s="213"/>
      <c r="C214" s="208"/>
      <c r="D214" s="209"/>
      <c r="E214" s="208"/>
      <c r="F214" s="210"/>
      <c r="G214" s="211"/>
      <c r="H214" s="212"/>
      <c r="I214" s="212"/>
      <c r="J214" s="416"/>
      <c r="K214" s="417"/>
      <c r="L214" s="878"/>
      <c r="M214" s="879"/>
      <c r="N214" s="879"/>
      <c r="O214" s="880"/>
    </row>
    <row r="215" spans="1:15" s="97" customFormat="1" ht="28.5" customHeight="1">
      <c r="A215" s="112">
        <f t="shared" si="3"/>
        <v>199</v>
      </c>
      <c r="B215" s="213"/>
      <c r="C215" s="208"/>
      <c r="D215" s="209"/>
      <c r="E215" s="208"/>
      <c r="F215" s="210"/>
      <c r="G215" s="211"/>
      <c r="H215" s="212"/>
      <c r="I215" s="212"/>
      <c r="J215" s="416"/>
      <c r="K215" s="417"/>
      <c r="L215" s="878"/>
      <c r="M215" s="879"/>
      <c r="N215" s="879"/>
      <c r="O215" s="880"/>
    </row>
    <row r="216" spans="1:15" s="97" customFormat="1" ht="28.5" customHeight="1">
      <c r="A216" s="112">
        <f t="shared" si="3"/>
        <v>200</v>
      </c>
      <c r="B216" s="213"/>
      <c r="C216" s="208"/>
      <c r="D216" s="209"/>
      <c r="E216" s="208"/>
      <c r="F216" s="210"/>
      <c r="G216" s="211"/>
      <c r="H216" s="212"/>
      <c r="I216" s="212"/>
      <c r="J216" s="416"/>
      <c r="K216" s="417"/>
      <c r="L216" s="878"/>
      <c r="M216" s="879"/>
      <c r="N216" s="879"/>
      <c r="O216" s="880"/>
    </row>
  </sheetData>
  <sheetProtection password="95F8" sheet="1" objects="1" scenarios="1"/>
  <mergeCells count="216">
    <mergeCell ref="L112:O112"/>
    <mergeCell ref="L113:O113"/>
    <mergeCell ref="L114:O114"/>
    <mergeCell ref="L115:O115"/>
    <mergeCell ref="L116:O116"/>
    <mergeCell ref="L107:O107"/>
    <mergeCell ref="L108:O108"/>
    <mergeCell ref="L109:O109"/>
    <mergeCell ref="L110:O110"/>
    <mergeCell ref="L111:O111"/>
    <mergeCell ref="L102:O102"/>
    <mergeCell ref="L103:O103"/>
    <mergeCell ref="L104:O104"/>
    <mergeCell ref="L105:O105"/>
    <mergeCell ref="L106:O106"/>
    <mergeCell ref="L97:O97"/>
    <mergeCell ref="L98:O98"/>
    <mergeCell ref="L99:O99"/>
    <mergeCell ref="L100:O100"/>
    <mergeCell ref="L101:O101"/>
    <mergeCell ref="L92:O92"/>
    <mergeCell ref="L93:O93"/>
    <mergeCell ref="L94:O94"/>
    <mergeCell ref="L95:O95"/>
    <mergeCell ref="L96:O96"/>
    <mergeCell ref="L87:O87"/>
    <mergeCell ref="L88:O88"/>
    <mergeCell ref="L89:O89"/>
    <mergeCell ref="L90:O90"/>
    <mergeCell ref="L91:O91"/>
    <mergeCell ref="L82:O82"/>
    <mergeCell ref="L83:O83"/>
    <mergeCell ref="L84:O84"/>
    <mergeCell ref="L85:O85"/>
    <mergeCell ref="L86:O86"/>
    <mergeCell ref="L77:O77"/>
    <mergeCell ref="L78:O78"/>
    <mergeCell ref="L79:O79"/>
    <mergeCell ref="L80:O80"/>
    <mergeCell ref="L81:O81"/>
    <mergeCell ref="L72:O72"/>
    <mergeCell ref="L73:O73"/>
    <mergeCell ref="L74:O74"/>
    <mergeCell ref="L75:O75"/>
    <mergeCell ref="L76:O76"/>
    <mergeCell ref="L67:O67"/>
    <mergeCell ref="L68:O68"/>
    <mergeCell ref="L69:O69"/>
    <mergeCell ref="L70:O70"/>
    <mergeCell ref="L71:O71"/>
    <mergeCell ref="L62:O62"/>
    <mergeCell ref="L63:O63"/>
    <mergeCell ref="L64:O64"/>
    <mergeCell ref="L65:O65"/>
    <mergeCell ref="L66:O66"/>
    <mergeCell ref="L57:O57"/>
    <mergeCell ref="L58:O58"/>
    <mergeCell ref="L59:O59"/>
    <mergeCell ref="L60:O60"/>
    <mergeCell ref="L61:O61"/>
    <mergeCell ref="L52:O52"/>
    <mergeCell ref="L53:O53"/>
    <mergeCell ref="L54:O54"/>
    <mergeCell ref="L55:O55"/>
    <mergeCell ref="L56:O56"/>
    <mergeCell ref="L47:O47"/>
    <mergeCell ref="L48:O48"/>
    <mergeCell ref="L49:O49"/>
    <mergeCell ref="L50:O50"/>
    <mergeCell ref="L51:O51"/>
    <mergeCell ref="L42:O42"/>
    <mergeCell ref="L43:O43"/>
    <mergeCell ref="L44:O44"/>
    <mergeCell ref="L45:O45"/>
    <mergeCell ref="L46:O46"/>
    <mergeCell ref="L37:O37"/>
    <mergeCell ref="L38:O38"/>
    <mergeCell ref="L39:O39"/>
    <mergeCell ref="L40:O40"/>
    <mergeCell ref="L41:O41"/>
    <mergeCell ref="L32:O32"/>
    <mergeCell ref="L33:O33"/>
    <mergeCell ref="L34:O34"/>
    <mergeCell ref="L35:O35"/>
    <mergeCell ref="L36:O36"/>
    <mergeCell ref="L28:O28"/>
    <mergeCell ref="L29:O29"/>
    <mergeCell ref="L30:O30"/>
    <mergeCell ref="L31:O31"/>
    <mergeCell ref="N3:O3"/>
    <mergeCell ref="L23:O23"/>
    <mergeCell ref="L24:O24"/>
    <mergeCell ref="L25:O25"/>
    <mergeCell ref="L26:O26"/>
    <mergeCell ref="L27:O27"/>
    <mergeCell ref="L18:O18"/>
    <mergeCell ref="L19:O19"/>
    <mergeCell ref="L20:O20"/>
    <mergeCell ref="L21:O21"/>
    <mergeCell ref="L22:O22"/>
    <mergeCell ref="L6:O7"/>
    <mergeCell ref="L16:O16"/>
    <mergeCell ref="L8:O8"/>
    <mergeCell ref="L17:O17"/>
    <mergeCell ref="A6:B7"/>
    <mergeCell ref="C6:D6"/>
    <mergeCell ref="A8:B8"/>
    <mergeCell ref="C3:F3"/>
    <mergeCell ref="E6:G6"/>
    <mergeCell ref="K6:K7"/>
    <mergeCell ref="E16:G16"/>
    <mergeCell ref="C4:H4"/>
    <mergeCell ref="J6:J7"/>
    <mergeCell ref="H6:H7"/>
    <mergeCell ref="I6:I7"/>
    <mergeCell ref="C16:D16"/>
    <mergeCell ref="L117:O117"/>
    <mergeCell ref="L118:O118"/>
    <mergeCell ref="L119:O119"/>
    <mergeCell ref="L120:O120"/>
    <mergeCell ref="L121:O121"/>
    <mergeCell ref="L122:O122"/>
    <mergeCell ref="L123:O123"/>
    <mergeCell ref="L124:O124"/>
    <mergeCell ref="L125:O125"/>
    <mergeCell ref="L126:O126"/>
    <mergeCell ref="L127:O127"/>
    <mergeCell ref="L128:O128"/>
    <mergeCell ref="L129:O129"/>
    <mergeCell ref="L130:O130"/>
    <mergeCell ref="L131:O131"/>
    <mergeCell ref="L132:O132"/>
    <mergeCell ref="L133:O133"/>
    <mergeCell ref="L134:O134"/>
    <mergeCell ref="L135:O135"/>
    <mergeCell ref="L136:O136"/>
    <mergeCell ref="L137:O137"/>
    <mergeCell ref="L138:O138"/>
    <mergeCell ref="L139:O139"/>
    <mergeCell ref="L140:O140"/>
    <mergeCell ref="L141:O141"/>
    <mergeCell ref="L142:O142"/>
    <mergeCell ref="L143:O143"/>
    <mergeCell ref="L144:O144"/>
    <mergeCell ref="L145:O145"/>
    <mergeCell ref="L146:O146"/>
    <mergeCell ref="L147:O147"/>
    <mergeCell ref="L148:O148"/>
    <mergeCell ref="L149:O149"/>
    <mergeCell ref="L150:O150"/>
    <mergeCell ref="L151:O151"/>
    <mergeCell ref="L152:O152"/>
    <mergeCell ref="L153:O153"/>
    <mergeCell ref="L154:O154"/>
    <mergeCell ref="L155:O155"/>
    <mergeCell ref="L156:O156"/>
    <mergeCell ref="L157:O157"/>
    <mergeCell ref="L158:O158"/>
    <mergeCell ref="L159:O159"/>
    <mergeCell ref="L160:O160"/>
    <mergeCell ref="L161:O161"/>
    <mergeCell ref="L162:O162"/>
    <mergeCell ref="L163:O163"/>
    <mergeCell ref="L164:O164"/>
    <mergeCell ref="L165:O165"/>
    <mergeCell ref="L166:O166"/>
    <mergeCell ref="L167:O167"/>
    <mergeCell ref="L168:O168"/>
    <mergeCell ref="L169:O169"/>
    <mergeCell ref="L170:O170"/>
    <mergeCell ref="L171:O171"/>
    <mergeCell ref="L172:O172"/>
    <mergeCell ref="L173:O173"/>
    <mergeCell ref="L174:O174"/>
    <mergeCell ref="L175:O175"/>
    <mergeCell ref="L176:O176"/>
    <mergeCell ref="L177:O177"/>
    <mergeCell ref="L178:O178"/>
    <mergeCell ref="L179:O179"/>
    <mergeCell ref="L180:O180"/>
    <mergeCell ref="L181:O181"/>
    <mergeCell ref="L182:O182"/>
    <mergeCell ref="L183:O183"/>
    <mergeCell ref="L184:O184"/>
    <mergeCell ref="L185:O185"/>
    <mergeCell ref="L186:O186"/>
    <mergeCell ref="L187:O187"/>
    <mergeCell ref="L188:O188"/>
    <mergeCell ref="L189:O189"/>
    <mergeCell ref="L190:O190"/>
    <mergeCell ref="L191:O191"/>
    <mergeCell ref="L192:O192"/>
    <mergeCell ref="L193:O193"/>
    <mergeCell ref="L194:O194"/>
    <mergeCell ref="L195:O195"/>
    <mergeCell ref="L196:O196"/>
    <mergeCell ref="L197:O197"/>
    <mergeCell ref="L198:O198"/>
    <mergeCell ref="L199:O199"/>
    <mergeCell ref="L200:O200"/>
    <mergeCell ref="L201:O201"/>
    <mergeCell ref="L202:O202"/>
    <mergeCell ref="L203:O203"/>
    <mergeCell ref="L204:O204"/>
    <mergeCell ref="L205:O205"/>
    <mergeCell ref="L206:O206"/>
    <mergeCell ref="L216:O216"/>
    <mergeCell ref="L207:O207"/>
    <mergeCell ref="L208:O208"/>
    <mergeCell ref="L209:O209"/>
    <mergeCell ref="L210:O210"/>
    <mergeCell ref="L211:O211"/>
    <mergeCell ref="L212:O212"/>
    <mergeCell ref="L213:O213"/>
    <mergeCell ref="L214:O214"/>
    <mergeCell ref="L215:O215"/>
  </mergeCells>
  <phoneticPr fontId="3"/>
  <dataValidations disablePrompts="1" count="1">
    <dataValidation type="list" allowBlank="1" showInputMessage="1" showErrorMessage="1" sqref="C8 C17:C216">
      <formula1>選択_都道府県</formula1>
    </dataValidation>
  </dataValidations>
  <printOptions horizontalCentered="1"/>
  <pageMargins left="0" right="0" top="0.47244094488188981" bottom="0.62992125984251968" header="0" footer="0"/>
  <pageSetup paperSize="9" scale="88" fitToHeight="7" orientation="landscape" horizontalDpi="300" verticalDpi="300"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24"/>
  <sheetViews>
    <sheetView showGridLines="0" zoomScaleNormal="100" workbookViewId="0">
      <selection sqref="A1:N1"/>
    </sheetView>
  </sheetViews>
  <sheetFormatPr defaultColWidth="9" defaultRowHeight="13.5"/>
  <cols>
    <col min="1" max="1" width="35.625" style="216" customWidth="1"/>
    <col min="2" max="2" width="2" style="216" customWidth="1"/>
    <col min="3" max="14" width="4.875" style="216" customWidth="1"/>
    <col min="15" max="16384" width="9" style="216"/>
  </cols>
  <sheetData>
    <row r="1" spans="1:14" ht="48" customHeight="1">
      <c r="A1" s="925" t="s">
        <v>115</v>
      </c>
      <c r="B1" s="925"/>
      <c r="C1" s="925"/>
      <c r="D1" s="925"/>
      <c r="E1" s="925"/>
      <c r="F1" s="925"/>
      <c r="G1" s="925"/>
      <c r="H1" s="925"/>
      <c r="I1" s="925"/>
      <c r="J1" s="925"/>
      <c r="K1" s="925"/>
      <c r="L1" s="925"/>
      <c r="M1" s="925"/>
      <c r="N1" s="925"/>
    </row>
    <row r="2" spans="1:14" ht="37.5" customHeight="1">
      <c r="A2" s="217" t="s">
        <v>11</v>
      </c>
      <c r="B2" s="218"/>
      <c r="C2" s="218"/>
      <c r="D2" s="218"/>
      <c r="E2" s="218"/>
      <c r="F2" s="219"/>
      <c r="G2" s="219"/>
      <c r="H2" s="219"/>
      <c r="I2" s="219"/>
      <c r="J2" s="219"/>
      <c r="K2" s="219"/>
      <c r="L2" s="219"/>
      <c r="M2" s="219"/>
      <c r="N2" s="219"/>
    </row>
    <row r="3" spans="1:14" ht="20.25" customHeight="1">
      <c r="A3" s="220" t="s">
        <v>12</v>
      </c>
      <c r="B3" s="219"/>
      <c r="C3" s="219"/>
      <c r="D3" s="219"/>
      <c r="E3" s="219"/>
      <c r="F3" s="219"/>
      <c r="G3" s="219"/>
      <c r="H3" s="219"/>
      <c r="I3" s="219"/>
      <c r="J3" s="221" t="s">
        <v>246</v>
      </c>
      <c r="K3" s="928" t="s">
        <v>718</v>
      </c>
      <c r="L3" s="928"/>
      <c r="M3" s="824"/>
      <c r="N3" s="222" t="s">
        <v>455</v>
      </c>
    </row>
    <row r="4" spans="1:14">
      <c r="A4" s="223" t="s">
        <v>28</v>
      </c>
      <c r="B4" s="224"/>
      <c r="C4" s="915" t="s">
        <v>489</v>
      </c>
      <c r="D4" s="916"/>
      <c r="E4" s="916"/>
      <c r="F4" s="917"/>
      <c r="G4" s="917"/>
      <c r="H4" s="917"/>
      <c r="I4" s="917"/>
      <c r="J4" s="917"/>
      <c r="K4" s="917"/>
      <c r="L4" s="917"/>
      <c r="M4" s="917"/>
      <c r="N4" s="918"/>
    </row>
    <row r="5" spans="1:14" ht="14.25" customHeight="1">
      <c r="A5" s="225"/>
      <c r="B5" s="226"/>
      <c r="C5" s="303"/>
      <c r="D5" s="227" t="s">
        <v>456</v>
      </c>
      <c r="E5" s="227"/>
      <c r="F5" s="227"/>
      <c r="G5" s="227"/>
      <c r="H5" s="227"/>
      <c r="I5" s="227"/>
      <c r="J5" s="227"/>
      <c r="K5" s="227"/>
      <c r="L5" s="227"/>
      <c r="M5" s="227"/>
      <c r="N5" s="228"/>
    </row>
    <row r="6" spans="1:14" ht="14.25" customHeight="1">
      <c r="A6" s="225"/>
      <c r="B6" s="226"/>
      <c r="C6" s="229" t="s">
        <v>458</v>
      </c>
      <c r="D6" s="230"/>
      <c r="E6" s="230"/>
      <c r="F6" s="230"/>
      <c r="G6" s="230"/>
      <c r="H6" s="230"/>
      <c r="I6" s="227"/>
      <c r="J6" s="227"/>
      <c r="K6" s="227"/>
      <c r="L6" s="227"/>
      <c r="M6" s="227"/>
      <c r="N6" s="228"/>
    </row>
    <row r="7" spans="1:14" ht="14.25" customHeight="1">
      <c r="A7" s="225"/>
      <c r="B7" s="226"/>
      <c r="C7" s="231" t="s">
        <v>459</v>
      </c>
      <c r="D7" s="230"/>
      <c r="E7" s="230"/>
      <c r="F7" s="230"/>
      <c r="G7" s="230"/>
      <c r="H7" s="230"/>
      <c r="I7" s="230"/>
      <c r="J7" s="230"/>
      <c r="K7" s="227"/>
      <c r="L7" s="227"/>
      <c r="M7" s="227"/>
      <c r="N7" s="228"/>
    </row>
    <row r="8" spans="1:14" ht="14.25" customHeight="1">
      <c r="A8" s="225"/>
      <c r="B8" s="226"/>
      <c r="C8" s="229" t="s">
        <v>457</v>
      </c>
      <c r="D8" s="227"/>
      <c r="E8" s="227"/>
      <c r="F8" s="929"/>
      <c r="G8" s="930"/>
      <c r="H8" s="930"/>
      <c r="I8" s="227"/>
      <c r="J8" s="227"/>
      <c r="K8" s="227"/>
      <c r="L8" s="227"/>
      <c r="M8" s="227"/>
      <c r="N8" s="228"/>
    </row>
    <row r="9" spans="1:14" ht="14.25" customHeight="1">
      <c r="A9" s="225"/>
      <c r="B9" s="226"/>
      <c r="C9" s="304"/>
      <c r="D9" s="227" t="s">
        <v>497</v>
      </c>
      <c r="E9" s="227"/>
      <c r="F9" s="227"/>
      <c r="G9" s="227"/>
      <c r="H9" s="227"/>
      <c r="I9" s="227"/>
      <c r="J9" s="227"/>
      <c r="K9" s="227"/>
      <c r="L9" s="227"/>
      <c r="M9" s="227"/>
      <c r="N9" s="228"/>
    </row>
    <row r="10" spans="1:14" ht="14.25" customHeight="1">
      <c r="A10" s="225"/>
      <c r="B10" s="226"/>
      <c r="C10" s="304"/>
      <c r="D10" s="227" t="s">
        <v>498</v>
      </c>
      <c r="E10" s="227"/>
      <c r="F10" s="227"/>
      <c r="G10" s="227"/>
      <c r="H10" s="227"/>
      <c r="I10" s="227"/>
      <c r="J10" s="227"/>
      <c r="K10" s="227"/>
      <c r="L10" s="227"/>
      <c r="M10" s="227"/>
      <c r="N10" s="228"/>
    </row>
    <row r="11" spans="1:14" ht="14.25" customHeight="1">
      <c r="A11" s="225"/>
      <c r="B11" s="226"/>
      <c r="C11" s="304"/>
      <c r="D11" s="227" t="s">
        <v>499</v>
      </c>
      <c r="E11" s="227"/>
      <c r="F11" s="227"/>
      <c r="G11" s="227"/>
      <c r="H11" s="227"/>
      <c r="I11" s="227"/>
      <c r="J11" s="227"/>
      <c r="K11" s="227"/>
      <c r="L11" s="227"/>
      <c r="M11" s="227"/>
      <c r="N11" s="228"/>
    </row>
    <row r="12" spans="1:14" ht="14.25" customHeight="1">
      <c r="A12" s="225"/>
      <c r="B12" s="226"/>
      <c r="C12" s="232"/>
      <c r="D12" s="233" t="s">
        <v>463</v>
      </c>
      <c r="E12" s="233"/>
      <c r="F12" s="233"/>
      <c r="G12" s="233"/>
      <c r="H12" s="233"/>
      <c r="I12" s="233"/>
      <c r="J12" s="233"/>
      <c r="K12" s="233"/>
      <c r="L12" s="233"/>
      <c r="M12" s="233"/>
      <c r="N12" s="234"/>
    </row>
    <row r="13" spans="1:14">
      <c r="A13" s="235" t="s">
        <v>27</v>
      </c>
      <c r="B13" s="224"/>
      <c r="C13" s="236" t="s">
        <v>464</v>
      </c>
      <c r="D13" s="237"/>
      <c r="E13" s="237"/>
      <c r="F13" s="238"/>
      <c r="G13" s="238"/>
      <c r="H13" s="238"/>
      <c r="I13" s="238"/>
      <c r="J13" s="238"/>
      <c r="K13" s="238"/>
      <c r="L13" s="238"/>
      <c r="M13" s="238"/>
      <c r="N13" s="239"/>
    </row>
    <row r="14" spans="1:14" ht="13.5" customHeight="1">
      <c r="A14" s="240" t="s">
        <v>13</v>
      </c>
      <c r="B14" s="226"/>
      <c r="C14" s="304"/>
      <c r="D14" s="227" t="s">
        <v>500</v>
      </c>
      <c r="E14" s="241"/>
      <c r="F14" s="241"/>
      <c r="G14" s="241"/>
      <c r="H14" s="241"/>
      <c r="I14" s="241"/>
      <c r="J14" s="241"/>
      <c r="K14" s="241"/>
      <c r="L14" s="241"/>
      <c r="M14" s="241"/>
      <c r="N14" s="242"/>
    </row>
    <row r="15" spans="1:14">
      <c r="A15" s="240" t="s">
        <v>26</v>
      </c>
      <c r="B15" s="226"/>
      <c r="C15" s="304"/>
      <c r="D15" s="227" t="s">
        <v>501</v>
      </c>
      <c r="E15" s="241"/>
      <c r="F15" s="241"/>
      <c r="G15" s="241"/>
      <c r="H15" s="241"/>
      <c r="I15" s="241"/>
      <c r="J15" s="241"/>
      <c r="K15" s="241"/>
      <c r="L15" s="241"/>
      <c r="M15" s="241"/>
      <c r="N15" s="242"/>
    </row>
    <row r="16" spans="1:14" ht="13.5" customHeight="1">
      <c r="A16" s="240" t="s">
        <v>25</v>
      </c>
      <c r="B16" s="226"/>
      <c r="C16" s="304"/>
      <c r="D16" s="227" t="s">
        <v>502</v>
      </c>
      <c r="E16" s="241"/>
      <c r="F16" s="241"/>
      <c r="G16" s="241"/>
      <c r="H16" s="241"/>
      <c r="I16" s="241"/>
      <c r="J16" s="241"/>
      <c r="K16" s="241"/>
      <c r="L16" s="241"/>
      <c r="M16" s="241"/>
      <c r="N16" s="242"/>
    </row>
    <row r="17" spans="1:14">
      <c r="A17" s="240" t="s">
        <v>24</v>
      </c>
      <c r="B17" s="226"/>
      <c r="C17" s="304"/>
      <c r="D17" s="227" t="s">
        <v>503</v>
      </c>
      <c r="E17" s="241"/>
      <c r="F17" s="241"/>
      <c r="G17" s="241"/>
      <c r="H17" s="241"/>
      <c r="I17" s="241"/>
      <c r="J17" s="241"/>
      <c r="K17" s="241"/>
      <c r="L17" s="241"/>
      <c r="M17" s="241"/>
      <c r="N17" s="242"/>
    </row>
    <row r="18" spans="1:14">
      <c r="A18" s="240"/>
      <c r="B18" s="226"/>
      <c r="C18" s="304"/>
      <c r="D18" s="227" t="s">
        <v>504</v>
      </c>
      <c r="E18" s="241"/>
      <c r="F18" s="241"/>
      <c r="G18" s="241"/>
      <c r="H18" s="241"/>
      <c r="I18" s="241"/>
      <c r="J18" s="241"/>
      <c r="K18" s="241"/>
      <c r="L18" s="241"/>
      <c r="M18" s="241"/>
      <c r="N18" s="242"/>
    </row>
    <row r="19" spans="1:14">
      <c r="A19" s="240"/>
      <c r="B19" s="226"/>
      <c r="C19" s="304"/>
      <c r="D19" s="227" t="s">
        <v>505</v>
      </c>
      <c r="E19" s="241"/>
      <c r="F19" s="241"/>
      <c r="G19" s="241"/>
      <c r="H19" s="241"/>
      <c r="I19" s="241"/>
      <c r="J19" s="241"/>
      <c r="K19" s="241"/>
      <c r="L19" s="241"/>
      <c r="M19" s="241"/>
      <c r="N19" s="242"/>
    </row>
    <row r="20" spans="1:14">
      <c r="A20" s="240"/>
      <c r="B20" s="226"/>
      <c r="C20" s="304"/>
      <c r="D20" s="227" t="s">
        <v>506</v>
      </c>
      <c r="E20" s="241"/>
      <c r="F20" s="241"/>
      <c r="G20" s="241"/>
      <c r="H20" s="241"/>
      <c r="I20" s="241"/>
      <c r="J20" s="241"/>
      <c r="K20" s="241"/>
      <c r="L20" s="241"/>
      <c r="M20" s="241"/>
      <c r="N20" s="242"/>
    </row>
    <row r="21" spans="1:14">
      <c r="A21" s="240"/>
      <c r="B21" s="226"/>
      <c r="C21" s="304"/>
      <c r="D21" s="227" t="s">
        <v>507</v>
      </c>
      <c r="E21" s="241"/>
      <c r="F21" s="241"/>
      <c r="G21" s="241"/>
      <c r="H21" s="241"/>
      <c r="I21" s="241"/>
      <c r="J21" s="241"/>
      <c r="K21" s="241"/>
      <c r="L21" s="241"/>
      <c r="M21" s="241"/>
      <c r="N21" s="242"/>
    </row>
    <row r="22" spans="1:14">
      <c r="A22" s="240"/>
      <c r="B22" s="226"/>
      <c r="C22" s="304"/>
      <c r="D22" s="227" t="s">
        <v>508</v>
      </c>
      <c r="E22" s="241"/>
      <c r="F22" s="241"/>
      <c r="G22" s="241"/>
      <c r="H22" s="241"/>
      <c r="I22" s="241"/>
      <c r="J22" s="241"/>
      <c r="K22" s="241"/>
      <c r="L22" s="241"/>
      <c r="M22" s="241"/>
      <c r="N22" s="242"/>
    </row>
    <row r="23" spans="1:14">
      <c r="A23" s="240"/>
      <c r="B23" s="226"/>
      <c r="C23" s="304"/>
      <c r="D23" s="227" t="s">
        <v>509</v>
      </c>
      <c r="E23" s="241"/>
      <c r="F23" s="241"/>
      <c r="G23" s="241"/>
      <c r="H23" s="241"/>
      <c r="I23" s="241"/>
      <c r="J23" s="241"/>
      <c r="K23" s="241"/>
      <c r="L23" s="241"/>
      <c r="M23" s="241"/>
      <c r="N23" s="242"/>
    </row>
    <row r="24" spans="1:14">
      <c r="A24" s="240"/>
      <c r="B24" s="226"/>
      <c r="C24" s="304"/>
      <c r="D24" s="227" t="s">
        <v>510</v>
      </c>
      <c r="E24" s="241"/>
      <c r="F24" s="241"/>
      <c r="G24" s="241"/>
      <c r="H24" s="241"/>
      <c r="I24" s="241"/>
      <c r="J24" s="241"/>
      <c r="K24" s="241"/>
      <c r="L24" s="241"/>
      <c r="M24" s="241"/>
      <c r="N24" s="242"/>
    </row>
    <row r="25" spans="1:14">
      <c r="A25" s="240"/>
      <c r="B25" s="226"/>
      <c r="C25" s="304"/>
      <c r="D25" s="227" t="s">
        <v>511</v>
      </c>
      <c r="E25" s="241"/>
      <c r="F25" s="241"/>
      <c r="G25" s="241"/>
      <c r="H25" s="241"/>
      <c r="I25" s="241"/>
      <c r="J25" s="241"/>
      <c r="K25" s="241"/>
      <c r="L25" s="241"/>
      <c r="M25" s="241"/>
      <c r="N25" s="242"/>
    </row>
    <row r="26" spans="1:14">
      <c r="A26" s="240"/>
      <c r="B26" s="226"/>
      <c r="C26" s="304"/>
      <c r="D26" s="227" t="s">
        <v>512</v>
      </c>
      <c r="E26" s="241"/>
      <c r="F26" s="241"/>
      <c r="G26" s="241"/>
      <c r="H26" s="241"/>
      <c r="I26" s="241"/>
      <c r="J26" s="241"/>
      <c r="K26" s="241"/>
      <c r="L26" s="241"/>
      <c r="M26" s="241"/>
      <c r="N26" s="242"/>
    </row>
    <row r="27" spans="1:14">
      <c r="A27" s="240"/>
      <c r="B27" s="226"/>
      <c r="C27" s="304"/>
      <c r="D27" s="227" t="s">
        <v>513</v>
      </c>
      <c r="E27" s="241"/>
      <c r="F27" s="241"/>
      <c r="G27" s="241"/>
      <c r="H27" s="241"/>
      <c r="I27" s="241"/>
      <c r="J27" s="241"/>
      <c r="K27" s="241"/>
      <c r="L27" s="241"/>
      <c r="M27" s="241"/>
      <c r="N27" s="242"/>
    </row>
    <row r="28" spans="1:14">
      <c r="A28" s="240"/>
      <c r="B28" s="226"/>
      <c r="C28" s="304"/>
      <c r="D28" s="227" t="s">
        <v>514</v>
      </c>
      <c r="E28" s="241"/>
      <c r="F28" s="241"/>
      <c r="G28" s="241"/>
      <c r="H28" s="241"/>
      <c r="I28" s="241"/>
      <c r="J28" s="241"/>
      <c r="K28" s="241"/>
      <c r="L28" s="241"/>
      <c r="M28" s="241"/>
      <c r="N28" s="242"/>
    </row>
    <row r="29" spans="1:14">
      <c r="A29" s="240"/>
      <c r="B29" s="226"/>
      <c r="C29" s="304"/>
      <c r="D29" s="227" t="s">
        <v>515</v>
      </c>
      <c r="E29" s="241"/>
      <c r="F29" s="241"/>
      <c r="G29" s="241"/>
      <c r="H29" s="241"/>
      <c r="I29" s="241"/>
      <c r="J29" s="241"/>
      <c r="K29" s="241"/>
      <c r="L29" s="241"/>
      <c r="M29" s="241"/>
      <c r="N29" s="242"/>
    </row>
    <row r="30" spans="1:14">
      <c r="A30" s="240"/>
      <c r="B30" s="226"/>
      <c r="C30" s="304"/>
      <c r="D30" s="227" t="s">
        <v>516</v>
      </c>
      <c r="E30" s="241"/>
      <c r="F30" s="241"/>
      <c r="G30" s="241"/>
      <c r="H30" s="241"/>
      <c r="I30" s="241"/>
      <c r="J30" s="241"/>
      <c r="K30" s="241"/>
      <c r="L30" s="241"/>
      <c r="M30" s="241"/>
      <c r="N30" s="242"/>
    </row>
    <row r="31" spans="1:14">
      <c r="A31" s="240"/>
      <c r="B31" s="226"/>
      <c r="C31" s="304"/>
      <c r="D31" s="227" t="s">
        <v>517</v>
      </c>
      <c r="E31" s="241"/>
      <c r="F31" s="241"/>
      <c r="G31" s="241"/>
      <c r="H31" s="241"/>
      <c r="I31" s="241"/>
      <c r="J31" s="241"/>
      <c r="K31" s="241"/>
      <c r="L31" s="241"/>
      <c r="M31" s="241"/>
      <c r="N31" s="242"/>
    </row>
    <row r="32" spans="1:14" ht="12.75" customHeight="1">
      <c r="A32" s="240"/>
      <c r="B32" s="243"/>
      <c r="C32" s="304"/>
      <c r="D32" s="227" t="s">
        <v>518</v>
      </c>
      <c r="E32" s="244"/>
      <c r="F32" s="244"/>
      <c r="G32" s="244"/>
      <c r="H32" s="244"/>
      <c r="I32" s="244"/>
      <c r="J32" s="244"/>
      <c r="K32" s="244"/>
      <c r="L32" s="244"/>
      <c r="M32" s="244"/>
      <c r="N32" s="245"/>
    </row>
    <row r="33" spans="1:14">
      <c r="A33" s="246" t="s">
        <v>23</v>
      </c>
      <c r="B33" s="226"/>
      <c r="C33" s="915" t="s">
        <v>465</v>
      </c>
      <c r="D33" s="916"/>
      <c r="E33" s="916"/>
      <c r="F33" s="917"/>
      <c r="G33" s="917"/>
      <c r="H33" s="917"/>
      <c r="I33" s="917"/>
      <c r="J33" s="917"/>
      <c r="K33" s="917"/>
      <c r="L33" s="917"/>
      <c r="M33" s="917"/>
      <c r="N33" s="918"/>
    </row>
    <row r="34" spans="1:14" ht="13.5" customHeight="1">
      <c r="A34" s="226"/>
      <c r="B34" s="226"/>
      <c r="C34" s="304"/>
      <c r="D34" s="227" t="s">
        <v>500</v>
      </c>
      <c r="E34" s="241"/>
      <c r="F34" s="247"/>
      <c r="G34" s="247"/>
      <c r="H34" s="247"/>
      <c r="I34" s="247"/>
      <c r="J34" s="247"/>
      <c r="K34" s="247"/>
      <c r="L34" s="247"/>
      <c r="M34" s="247"/>
      <c r="N34" s="248"/>
    </row>
    <row r="35" spans="1:14" ht="13.5" customHeight="1">
      <c r="A35" s="249" t="s">
        <v>142</v>
      </c>
      <c r="B35" s="226"/>
      <c r="C35" s="304"/>
      <c r="D35" s="227" t="s">
        <v>519</v>
      </c>
      <c r="E35" s="241"/>
      <c r="F35" s="241"/>
      <c r="G35" s="241"/>
      <c r="H35" s="250"/>
      <c r="I35" s="250"/>
      <c r="J35" s="250"/>
      <c r="K35" s="250"/>
      <c r="L35" s="250"/>
      <c r="M35" s="250"/>
      <c r="N35" s="251"/>
    </row>
    <row r="36" spans="1:14" ht="13.5" customHeight="1">
      <c r="A36" s="249" t="s">
        <v>22</v>
      </c>
      <c r="B36" s="226"/>
      <c r="C36" s="304"/>
      <c r="D36" s="227" t="s">
        <v>520</v>
      </c>
      <c r="E36" s="241"/>
      <c r="F36" s="241"/>
      <c r="G36" s="241"/>
      <c r="H36" s="250"/>
      <c r="I36" s="250"/>
      <c r="J36" s="250"/>
      <c r="K36" s="250"/>
      <c r="L36" s="250"/>
      <c r="M36" s="250"/>
      <c r="N36" s="251"/>
    </row>
    <row r="37" spans="1:14" ht="13.5" customHeight="1">
      <c r="A37" s="252" t="s">
        <v>21</v>
      </c>
      <c r="B37" s="226"/>
      <c r="C37" s="304"/>
      <c r="D37" s="227" t="s">
        <v>521</v>
      </c>
      <c r="E37" s="241"/>
      <c r="F37" s="241"/>
      <c r="G37" s="241"/>
      <c r="H37" s="250"/>
      <c r="I37" s="250"/>
      <c r="J37" s="250"/>
      <c r="K37" s="250"/>
      <c r="L37" s="250"/>
      <c r="M37" s="250"/>
      <c r="N37" s="251"/>
    </row>
    <row r="38" spans="1:14" ht="13.5" customHeight="1">
      <c r="A38" s="225"/>
      <c r="B38" s="226"/>
      <c r="C38" s="304"/>
      <c r="D38" s="227" t="s">
        <v>522</v>
      </c>
      <c r="E38" s="241"/>
      <c r="F38" s="241"/>
      <c r="G38" s="241"/>
      <c r="H38" s="250"/>
      <c r="I38" s="250"/>
      <c r="J38" s="250"/>
      <c r="K38" s="250"/>
      <c r="L38" s="250"/>
      <c r="M38" s="250"/>
      <c r="N38" s="251"/>
    </row>
    <row r="39" spans="1:14" ht="13.5" customHeight="1">
      <c r="A39" s="225"/>
      <c r="B39" s="226"/>
      <c r="C39" s="304"/>
      <c r="D39" s="227" t="s">
        <v>523</v>
      </c>
      <c r="E39" s="241"/>
      <c r="F39" s="241"/>
      <c r="G39" s="241"/>
      <c r="H39" s="250"/>
      <c r="I39" s="250"/>
      <c r="J39" s="250"/>
      <c r="K39" s="250"/>
      <c r="L39" s="250"/>
      <c r="M39" s="250"/>
      <c r="N39" s="251"/>
    </row>
    <row r="40" spans="1:14" ht="13.5" customHeight="1">
      <c r="A40" s="225"/>
      <c r="B40" s="226"/>
      <c r="C40" s="304"/>
      <c r="D40" s="227" t="s">
        <v>524</v>
      </c>
      <c r="E40" s="241"/>
      <c r="F40" s="241"/>
      <c r="G40" s="241"/>
      <c r="H40" s="250"/>
      <c r="I40" s="250"/>
      <c r="J40" s="250"/>
      <c r="K40" s="250"/>
      <c r="L40" s="250"/>
      <c r="M40" s="250"/>
      <c r="N40" s="251"/>
    </row>
    <row r="41" spans="1:14" ht="13.5" customHeight="1">
      <c r="A41" s="225"/>
      <c r="B41" s="226"/>
      <c r="C41" s="304"/>
      <c r="D41" s="227" t="s">
        <v>525</v>
      </c>
      <c r="E41" s="241"/>
      <c r="F41" s="241"/>
      <c r="G41" s="241"/>
      <c r="H41" s="250"/>
      <c r="I41" s="250"/>
      <c r="J41" s="250"/>
      <c r="K41" s="250"/>
      <c r="L41" s="250"/>
      <c r="M41" s="250"/>
      <c r="N41" s="251"/>
    </row>
    <row r="42" spans="1:14" ht="13.5" customHeight="1">
      <c r="A42" s="225"/>
      <c r="B42" s="226"/>
      <c r="C42" s="304"/>
      <c r="D42" s="227" t="s">
        <v>526</v>
      </c>
      <c r="E42" s="241"/>
      <c r="F42" s="241"/>
      <c r="G42" s="241"/>
      <c r="H42" s="250"/>
      <c r="I42" s="250"/>
      <c r="J42" s="250"/>
      <c r="K42" s="250"/>
      <c r="L42" s="250"/>
      <c r="M42" s="250"/>
      <c r="N42" s="251"/>
    </row>
    <row r="43" spans="1:14" ht="13.5" customHeight="1">
      <c r="A43" s="225"/>
      <c r="B43" s="226"/>
      <c r="C43" s="304"/>
      <c r="D43" s="227" t="s">
        <v>527</v>
      </c>
      <c r="E43" s="241"/>
      <c r="F43" s="241"/>
      <c r="G43" s="241"/>
      <c r="H43" s="250"/>
      <c r="I43" s="250"/>
      <c r="J43" s="250"/>
      <c r="K43" s="250"/>
      <c r="L43" s="250"/>
      <c r="M43" s="250"/>
      <c r="N43" s="251"/>
    </row>
    <row r="44" spans="1:14" ht="13.5" customHeight="1">
      <c r="A44" s="225"/>
      <c r="B44" s="226"/>
      <c r="C44" s="304"/>
      <c r="D44" s="227" t="s">
        <v>528</v>
      </c>
      <c r="E44" s="241"/>
      <c r="F44" s="241"/>
      <c r="G44" s="241"/>
      <c r="H44" s="250"/>
      <c r="I44" s="250"/>
      <c r="J44" s="250"/>
      <c r="K44" s="250"/>
      <c r="L44" s="250"/>
      <c r="M44" s="250"/>
      <c r="N44" s="251"/>
    </row>
    <row r="45" spans="1:14" ht="13.5" customHeight="1">
      <c r="A45" s="225"/>
      <c r="B45" s="226"/>
      <c r="C45" s="304"/>
      <c r="D45" s="227" t="s">
        <v>529</v>
      </c>
      <c r="E45" s="241"/>
      <c r="F45" s="241"/>
      <c r="G45" s="241"/>
      <c r="H45" s="250"/>
      <c r="I45" s="250"/>
      <c r="J45" s="250"/>
      <c r="K45" s="250"/>
      <c r="L45" s="250"/>
      <c r="M45" s="250"/>
      <c r="N45" s="251"/>
    </row>
    <row r="46" spans="1:14" ht="13.5" customHeight="1">
      <c r="A46" s="225"/>
      <c r="B46" s="226"/>
      <c r="C46" s="304"/>
      <c r="D46" s="227" t="s">
        <v>530</v>
      </c>
      <c r="E46" s="241"/>
      <c r="F46" s="241"/>
      <c r="G46" s="241"/>
      <c r="H46" s="250"/>
      <c r="I46" s="250"/>
      <c r="J46" s="250"/>
      <c r="K46" s="250"/>
      <c r="L46" s="250"/>
      <c r="M46" s="250"/>
      <c r="N46" s="251"/>
    </row>
    <row r="47" spans="1:14" ht="13.5" customHeight="1">
      <c r="A47" s="225"/>
      <c r="B47" s="226"/>
      <c r="C47" s="304"/>
      <c r="D47" s="227" t="s">
        <v>531</v>
      </c>
      <c r="E47" s="241"/>
      <c r="F47" s="241"/>
      <c r="G47" s="241"/>
      <c r="H47" s="250"/>
      <c r="I47" s="250"/>
      <c r="J47" s="250"/>
      <c r="K47" s="250"/>
      <c r="L47" s="250"/>
      <c r="M47" s="250"/>
      <c r="N47" s="251"/>
    </row>
    <row r="48" spans="1:14" ht="13.5" customHeight="1">
      <c r="A48" s="225"/>
      <c r="B48" s="226"/>
      <c r="C48" s="304"/>
      <c r="D48" s="227" t="s">
        <v>532</v>
      </c>
      <c r="E48" s="241"/>
      <c r="F48" s="241"/>
      <c r="G48" s="241"/>
      <c r="H48" s="250"/>
      <c r="I48" s="250"/>
      <c r="J48" s="250"/>
      <c r="K48" s="250"/>
      <c r="L48" s="250"/>
      <c r="M48" s="250"/>
      <c r="N48" s="251"/>
    </row>
    <row r="49" spans="1:14" ht="13.5" customHeight="1">
      <c r="A49" s="225"/>
      <c r="B49" s="226"/>
      <c r="C49" s="304"/>
      <c r="D49" s="227" t="s">
        <v>533</v>
      </c>
      <c r="E49" s="241"/>
      <c r="F49" s="241"/>
      <c r="G49" s="241"/>
      <c r="H49" s="250"/>
      <c r="I49" s="250"/>
      <c r="J49" s="250"/>
      <c r="K49" s="250"/>
      <c r="L49" s="250"/>
      <c r="M49" s="250"/>
      <c r="N49" s="251"/>
    </row>
    <row r="50" spans="1:14" ht="13.5" customHeight="1">
      <c r="A50" s="225"/>
      <c r="B50" s="226"/>
      <c r="C50" s="304"/>
      <c r="D50" s="227" t="s">
        <v>534</v>
      </c>
      <c r="E50" s="241"/>
      <c r="F50" s="241"/>
      <c r="G50" s="241"/>
      <c r="H50" s="250"/>
      <c r="I50" s="250"/>
      <c r="J50" s="250"/>
      <c r="K50" s="250"/>
      <c r="L50" s="250"/>
      <c r="M50" s="250"/>
      <c r="N50" s="251"/>
    </row>
    <row r="51" spans="1:14" ht="13.5" customHeight="1">
      <c r="A51" s="225"/>
      <c r="B51" s="226"/>
      <c r="C51" s="304"/>
      <c r="D51" s="227" t="s">
        <v>535</v>
      </c>
      <c r="E51" s="241"/>
      <c r="F51" s="241"/>
      <c r="G51" s="241"/>
      <c r="H51" s="250"/>
      <c r="I51" s="250"/>
      <c r="J51" s="250"/>
      <c r="K51" s="250"/>
      <c r="L51" s="250"/>
      <c r="M51" s="250"/>
      <c r="N51" s="251"/>
    </row>
    <row r="52" spans="1:14" ht="13.5" customHeight="1">
      <c r="A52" s="225"/>
      <c r="B52" s="226"/>
      <c r="C52" s="304"/>
      <c r="D52" s="227" t="s">
        <v>536</v>
      </c>
      <c r="E52" s="241"/>
      <c r="F52" s="241"/>
      <c r="G52" s="241"/>
      <c r="H52" s="250"/>
      <c r="I52" s="250"/>
      <c r="J52" s="250"/>
      <c r="K52" s="250"/>
      <c r="L52" s="250"/>
      <c r="M52" s="250"/>
      <c r="N52" s="251"/>
    </row>
    <row r="53" spans="1:14" ht="13.5" customHeight="1">
      <c r="A53" s="225"/>
      <c r="B53" s="226"/>
      <c r="C53" s="304"/>
      <c r="D53" s="227" t="s">
        <v>537</v>
      </c>
      <c r="E53" s="241"/>
      <c r="F53" s="241"/>
      <c r="G53" s="241"/>
      <c r="H53" s="250"/>
      <c r="I53" s="250"/>
      <c r="J53" s="250"/>
      <c r="K53" s="250"/>
      <c r="L53" s="250"/>
      <c r="M53" s="250"/>
      <c r="N53" s="251"/>
    </row>
    <row r="54" spans="1:14" ht="13.5" customHeight="1">
      <c r="A54" s="225"/>
      <c r="B54" s="226"/>
      <c r="C54" s="304"/>
      <c r="D54" s="227" t="s">
        <v>538</v>
      </c>
      <c r="E54" s="247"/>
      <c r="F54" s="250"/>
      <c r="G54" s="250"/>
      <c r="H54" s="250"/>
      <c r="I54" s="250"/>
      <c r="J54" s="250"/>
      <c r="K54" s="250"/>
      <c r="L54" s="250"/>
      <c r="M54" s="250"/>
      <c r="N54" s="251"/>
    </row>
    <row r="55" spans="1:14" ht="13.5" customHeight="1">
      <c r="A55" s="225"/>
      <c r="B55" s="226"/>
      <c r="C55" s="304"/>
      <c r="D55" s="227" t="s">
        <v>539</v>
      </c>
      <c r="E55" s="247"/>
      <c r="F55" s="250"/>
      <c r="G55" s="250"/>
      <c r="H55" s="250"/>
      <c r="I55" s="250"/>
      <c r="J55" s="250"/>
      <c r="K55" s="250"/>
      <c r="L55" s="250"/>
      <c r="M55" s="250"/>
      <c r="N55" s="251"/>
    </row>
    <row r="56" spans="1:14" ht="13.5" customHeight="1">
      <c r="A56" s="225"/>
      <c r="B56" s="226"/>
      <c r="C56" s="304"/>
      <c r="D56" s="227" t="s">
        <v>540</v>
      </c>
      <c r="E56" s="247"/>
      <c r="F56" s="250"/>
      <c r="G56" s="250"/>
      <c r="H56" s="250"/>
      <c r="I56" s="250"/>
      <c r="J56" s="250"/>
      <c r="K56" s="250"/>
      <c r="L56" s="250"/>
      <c r="M56" s="250"/>
      <c r="N56" s="251"/>
    </row>
    <row r="57" spans="1:14" ht="13.5" customHeight="1">
      <c r="A57" s="225"/>
      <c r="B57" s="226"/>
      <c r="C57" s="304"/>
      <c r="D57" s="227" t="s">
        <v>541</v>
      </c>
      <c r="E57" s="247"/>
      <c r="F57" s="250"/>
      <c r="G57" s="250"/>
      <c r="H57" s="250"/>
      <c r="I57" s="250"/>
      <c r="J57" s="250"/>
      <c r="K57" s="250"/>
      <c r="L57" s="250"/>
      <c r="M57" s="250"/>
      <c r="N57" s="251"/>
    </row>
    <row r="58" spans="1:14" ht="13.5" customHeight="1">
      <c r="A58" s="225"/>
      <c r="B58" s="226"/>
      <c r="C58" s="304"/>
      <c r="D58" s="227" t="s">
        <v>542</v>
      </c>
      <c r="E58" s="247"/>
      <c r="F58" s="250"/>
      <c r="G58" s="250"/>
      <c r="H58" s="250"/>
      <c r="I58" s="250"/>
      <c r="J58" s="250"/>
      <c r="K58" s="250"/>
      <c r="L58" s="250"/>
      <c r="M58" s="250"/>
      <c r="N58" s="251"/>
    </row>
    <row r="59" spans="1:14" ht="13.5" customHeight="1">
      <c r="A59" s="225"/>
      <c r="B59" s="226"/>
      <c r="C59" s="304"/>
      <c r="D59" s="227" t="s">
        <v>543</v>
      </c>
      <c r="E59" s="247"/>
      <c r="F59" s="250"/>
      <c r="G59" s="250"/>
      <c r="H59" s="250"/>
      <c r="I59" s="250"/>
      <c r="J59" s="250"/>
      <c r="K59" s="250"/>
      <c r="L59" s="250"/>
      <c r="M59" s="250"/>
      <c r="N59" s="251"/>
    </row>
    <row r="60" spans="1:14" ht="13.5" customHeight="1">
      <c r="A60" s="225"/>
      <c r="B60" s="226"/>
      <c r="C60" s="304"/>
      <c r="D60" s="227" t="s">
        <v>544</v>
      </c>
      <c r="E60" s="247"/>
      <c r="F60" s="250"/>
      <c r="G60" s="250"/>
      <c r="H60" s="250"/>
      <c r="I60" s="250"/>
      <c r="J60" s="250"/>
      <c r="K60" s="250"/>
      <c r="L60" s="250"/>
      <c r="M60" s="250"/>
      <c r="N60" s="251"/>
    </row>
    <row r="61" spans="1:14" ht="13.5" customHeight="1">
      <c r="A61" s="225"/>
      <c r="B61" s="226"/>
      <c r="C61" s="304"/>
      <c r="D61" s="227" t="s">
        <v>545</v>
      </c>
      <c r="E61" s="247"/>
      <c r="F61" s="250"/>
      <c r="G61" s="250"/>
      <c r="H61" s="250"/>
      <c r="I61" s="250"/>
      <c r="J61" s="250"/>
      <c r="K61" s="250"/>
      <c r="L61" s="250"/>
      <c r="M61" s="250"/>
      <c r="N61" s="251"/>
    </row>
    <row r="62" spans="1:14" ht="13.5" customHeight="1">
      <c r="A62" s="225"/>
      <c r="B62" s="226"/>
      <c r="C62" s="304"/>
      <c r="D62" s="227" t="s">
        <v>546</v>
      </c>
      <c r="E62" s="247"/>
      <c r="F62" s="250"/>
      <c r="G62" s="250"/>
      <c r="H62" s="250"/>
      <c r="I62" s="250"/>
      <c r="J62" s="250"/>
      <c r="K62" s="250"/>
      <c r="L62" s="250"/>
      <c r="M62" s="250"/>
      <c r="N62" s="251"/>
    </row>
    <row r="63" spans="1:14" ht="13.5" customHeight="1">
      <c r="A63" s="225"/>
      <c r="B63" s="226"/>
      <c r="C63" s="304"/>
      <c r="D63" s="227" t="s">
        <v>547</v>
      </c>
      <c r="E63" s="247"/>
      <c r="F63" s="250"/>
      <c r="G63" s="250"/>
      <c r="H63" s="250"/>
      <c r="I63" s="250"/>
      <c r="J63" s="250"/>
      <c r="K63" s="250"/>
      <c r="L63" s="250"/>
      <c r="M63" s="250"/>
      <c r="N63" s="251"/>
    </row>
    <row r="64" spans="1:14" ht="13.5" customHeight="1">
      <c r="A64" s="225"/>
      <c r="B64" s="226"/>
      <c r="C64" s="304"/>
      <c r="D64" s="227" t="s">
        <v>548</v>
      </c>
      <c r="E64" s="247"/>
      <c r="F64" s="250"/>
      <c r="G64" s="250"/>
      <c r="H64" s="250"/>
      <c r="I64" s="250"/>
      <c r="J64" s="250"/>
      <c r="K64" s="250"/>
      <c r="L64" s="250"/>
      <c r="M64" s="250"/>
      <c r="N64" s="251"/>
    </row>
    <row r="65" spans="1:14" ht="13.5" customHeight="1">
      <c r="A65" s="225"/>
      <c r="B65" s="226"/>
      <c r="C65" s="304"/>
      <c r="D65" s="227" t="s">
        <v>549</v>
      </c>
      <c r="E65" s="247"/>
      <c r="F65" s="250"/>
      <c r="G65" s="250"/>
      <c r="H65" s="250"/>
      <c r="I65" s="250"/>
      <c r="J65" s="250"/>
      <c r="K65" s="250"/>
      <c r="L65" s="250"/>
      <c r="M65" s="250"/>
      <c r="N65" s="251"/>
    </row>
    <row r="66" spans="1:14" ht="13.5" customHeight="1">
      <c r="A66" s="225"/>
      <c r="B66" s="226"/>
      <c r="C66" s="304"/>
      <c r="D66" s="227" t="s">
        <v>550</v>
      </c>
      <c r="E66" s="247"/>
      <c r="F66" s="250"/>
      <c r="G66" s="250"/>
      <c r="H66" s="250"/>
      <c r="I66" s="250"/>
      <c r="J66" s="250"/>
      <c r="K66" s="250"/>
      <c r="L66" s="250"/>
      <c r="M66" s="250"/>
      <c r="N66" s="251"/>
    </row>
    <row r="67" spans="1:14" ht="13.5" customHeight="1">
      <c r="A67" s="225"/>
      <c r="B67" s="226"/>
      <c r="C67" s="304"/>
      <c r="D67" s="227" t="s">
        <v>551</v>
      </c>
      <c r="E67" s="247"/>
      <c r="F67" s="250"/>
      <c r="G67" s="250"/>
      <c r="H67" s="250"/>
      <c r="I67" s="250"/>
      <c r="J67" s="250"/>
      <c r="K67" s="250"/>
      <c r="L67" s="250"/>
      <c r="M67" s="250"/>
      <c r="N67" s="251"/>
    </row>
    <row r="68" spans="1:14" ht="13.5" customHeight="1">
      <c r="A68" s="225"/>
      <c r="B68" s="226"/>
      <c r="C68" s="304"/>
      <c r="D68" s="227" t="s">
        <v>552</v>
      </c>
      <c r="E68" s="247"/>
      <c r="F68" s="250"/>
      <c r="G68" s="250"/>
      <c r="H68" s="250"/>
      <c r="I68" s="250"/>
      <c r="J68" s="250"/>
      <c r="K68" s="250"/>
      <c r="L68" s="250"/>
      <c r="M68" s="250"/>
      <c r="N68" s="251"/>
    </row>
    <row r="69" spans="1:14" ht="13.5" customHeight="1">
      <c r="A69" s="225"/>
      <c r="B69" s="226"/>
      <c r="C69" s="304"/>
      <c r="D69" s="227" t="s">
        <v>553</v>
      </c>
      <c r="E69" s="247"/>
      <c r="F69" s="250"/>
      <c r="G69" s="250"/>
      <c r="H69" s="250"/>
      <c r="I69" s="250"/>
      <c r="J69" s="250"/>
      <c r="K69" s="250"/>
      <c r="L69" s="250"/>
      <c r="M69" s="250"/>
      <c r="N69" s="251"/>
    </row>
    <row r="70" spans="1:14" ht="13.5" customHeight="1">
      <c r="A70" s="225"/>
      <c r="B70" s="226"/>
      <c r="C70" s="304"/>
      <c r="D70" s="227" t="s">
        <v>554</v>
      </c>
      <c r="E70" s="247"/>
      <c r="F70" s="250"/>
      <c r="G70" s="250"/>
      <c r="H70" s="250"/>
      <c r="I70" s="250"/>
      <c r="J70" s="250"/>
      <c r="K70" s="250"/>
      <c r="L70" s="250"/>
      <c r="M70" s="250"/>
      <c r="N70" s="251"/>
    </row>
    <row r="71" spans="1:14" ht="13.5" customHeight="1">
      <c r="A71" s="225"/>
      <c r="B71" s="226"/>
      <c r="C71" s="253" t="s">
        <v>466</v>
      </c>
      <c r="D71" s="926"/>
      <c r="E71" s="927"/>
      <c r="F71" s="254" t="s">
        <v>475</v>
      </c>
      <c r="G71" s="255" t="s">
        <v>469</v>
      </c>
      <c r="H71" s="926"/>
      <c r="I71" s="927"/>
      <c r="J71" s="254" t="s">
        <v>475</v>
      </c>
      <c r="K71" s="254" t="s">
        <v>472</v>
      </c>
      <c r="L71" s="926"/>
      <c r="M71" s="927"/>
      <c r="N71" s="256" t="s">
        <v>475</v>
      </c>
    </row>
    <row r="72" spans="1:14">
      <c r="A72" s="225"/>
      <c r="B72" s="226"/>
      <c r="C72" s="253" t="s">
        <v>467</v>
      </c>
      <c r="D72" s="926"/>
      <c r="E72" s="927"/>
      <c r="F72" s="254" t="s">
        <v>475</v>
      </c>
      <c r="G72" s="255" t="s">
        <v>470</v>
      </c>
      <c r="H72" s="926"/>
      <c r="I72" s="927"/>
      <c r="J72" s="254" t="s">
        <v>475</v>
      </c>
      <c r="K72" s="254" t="s">
        <v>473</v>
      </c>
      <c r="L72" s="926"/>
      <c r="M72" s="927"/>
      <c r="N72" s="256" t="s">
        <v>475</v>
      </c>
    </row>
    <row r="73" spans="1:14">
      <c r="A73" s="257"/>
      <c r="B73" s="243"/>
      <c r="C73" s="258" t="s">
        <v>468</v>
      </c>
      <c r="D73" s="926"/>
      <c r="E73" s="927"/>
      <c r="F73" s="254" t="s">
        <v>475</v>
      </c>
      <c r="G73" s="259" t="s">
        <v>471</v>
      </c>
      <c r="H73" s="926"/>
      <c r="I73" s="927"/>
      <c r="J73" s="254" t="s">
        <v>475</v>
      </c>
      <c r="K73" s="260" t="s">
        <v>474</v>
      </c>
      <c r="L73" s="926"/>
      <c r="M73" s="927"/>
      <c r="N73" s="261" t="s">
        <v>475</v>
      </c>
    </row>
    <row r="74" spans="1:14" ht="13.5" customHeight="1">
      <c r="A74" s="262" t="s">
        <v>20</v>
      </c>
      <c r="B74" s="224"/>
      <c r="C74" s="915" t="s">
        <v>476</v>
      </c>
      <c r="D74" s="916"/>
      <c r="E74" s="916"/>
      <c r="F74" s="917"/>
      <c r="G74" s="917"/>
      <c r="H74" s="917"/>
      <c r="I74" s="917"/>
      <c r="J74" s="917"/>
      <c r="K74" s="917"/>
      <c r="L74" s="917"/>
      <c r="M74" s="917"/>
      <c r="N74" s="918"/>
    </row>
    <row r="75" spans="1:14" ht="13.5" customHeight="1">
      <c r="A75" s="263"/>
      <c r="B75" s="264"/>
      <c r="C75" s="304"/>
      <c r="D75" s="227" t="s">
        <v>555</v>
      </c>
      <c r="E75" s="241"/>
      <c r="F75" s="247"/>
      <c r="G75" s="247"/>
      <c r="H75" s="247"/>
      <c r="I75" s="247"/>
      <c r="J75" s="247"/>
      <c r="K75" s="247"/>
      <c r="L75" s="247"/>
      <c r="M75" s="247"/>
      <c r="N75" s="248"/>
    </row>
    <row r="76" spans="1:14" ht="13.5" customHeight="1">
      <c r="A76" s="263"/>
      <c r="B76" s="264"/>
      <c r="C76" s="304"/>
      <c r="D76" s="227" t="s">
        <v>556</v>
      </c>
      <c r="E76" s="241"/>
      <c r="F76" s="241"/>
      <c r="G76" s="241"/>
      <c r="H76" s="250"/>
      <c r="I76" s="250"/>
      <c r="J76" s="250"/>
      <c r="K76" s="250"/>
      <c r="L76" s="250"/>
      <c r="M76" s="250"/>
      <c r="N76" s="251"/>
    </row>
    <row r="77" spans="1:14" ht="13.5" customHeight="1">
      <c r="A77" s="263"/>
      <c r="B77" s="264"/>
      <c r="C77" s="304"/>
      <c r="D77" s="227" t="s">
        <v>557</v>
      </c>
      <c r="E77" s="241"/>
      <c r="F77" s="241"/>
      <c r="G77" s="241"/>
      <c r="H77" s="250"/>
      <c r="I77" s="250"/>
      <c r="J77" s="250"/>
      <c r="K77" s="250"/>
      <c r="L77" s="250"/>
      <c r="M77" s="250"/>
      <c r="N77" s="251"/>
    </row>
    <row r="78" spans="1:14" ht="13.5" customHeight="1">
      <c r="A78" s="263"/>
      <c r="B78" s="264"/>
      <c r="C78" s="304"/>
      <c r="D78" s="227" t="s">
        <v>558</v>
      </c>
      <c r="E78" s="241"/>
      <c r="F78" s="241"/>
      <c r="G78" s="241"/>
      <c r="H78" s="250"/>
      <c r="I78" s="250"/>
      <c r="J78" s="250"/>
      <c r="K78" s="250"/>
      <c r="L78" s="250"/>
      <c r="M78" s="250"/>
      <c r="N78" s="251"/>
    </row>
    <row r="79" spans="1:14" ht="13.5" customHeight="1">
      <c r="A79" s="263"/>
      <c r="B79" s="264"/>
      <c r="C79" s="304"/>
      <c r="D79" s="227" t="s">
        <v>559</v>
      </c>
      <c r="E79" s="241"/>
      <c r="F79" s="241"/>
      <c r="G79" s="241"/>
      <c r="H79" s="250"/>
      <c r="I79" s="250"/>
      <c r="J79" s="250"/>
      <c r="K79" s="250"/>
      <c r="L79" s="250"/>
      <c r="M79" s="250"/>
      <c r="N79" s="251"/>
    </row>
    <row r="80" spans="1:14" ht="13.5" customHeight="1">
      <c r="A80" s="263"/>
      <c r="B80" s="264"/>
      <c r="C80" s="304"/>
      <c r="D80" s="227" t="s">
        <v>560</v>
      </c>
      <c r="E80" s="241"/>
      <c r="F80" s="241"/>
      <c r="G80" s="241"/>
      <c r="H80" s="250"/>
      <c r="I80" s="250"/>
      <c r="J80" s="250"/>
      <c r="K80" s="250"/>
      <c r="L80" s="250"/>
      <c r="M80" s="250"/>
      <c r="N80" s="251"/>
    </row>
    <row r="81" spans="1:14" ht="13.5" customHeight="1">
      <c r="A81" s="262" t="s">
        <v>19</v>
      </c>
      <c r="B81" s="224"/>
      <c r="C81" s="265" t="s">
        <v>484</v>
      </c>
      <c r="D81" s="266"/>
      <c r="E81" s="919"/>
      <c r="F81" s="920"/>
      <c r="G81" s="266" t="s">
        <v>478</v>
      </c>
      <c r="H81" s="266"/>
      <c r="I81" s="266" t="s">
        <v>481</v>
      </c>
      <c r="J81" s="266"/>
      <c r="K81" s="919"/>
      <c r="L81" s="920"/>
      <c r="M81" s="266" t="s">
        <v>479</v>
      </c>
      <c r="N81" s="267"/>
    </row>
    <row r="82" spans="1:14" ht="13.5" customHeight="1">
      <c r="A82" s="268" t="s">
        <v>477</v>
      </c>
      <c r="B82" s="226"/>
      <c r="C82" s="269" t="s">
        <v>482</v>
      </c>
      <c r="D82" s="270"/>
      <c r="E82" s="921"/>
      <c r="F82" s="922"/>
      <c r="G82" s="270" t="s">
        <v>480</v>
      </c>
      <c r="H82" s="270"/>
      <c r="I82" s="270" t="s">
        <v>485</v>
      </c>
      <c r="J82" s="270"/>
      <c r="K82" s="921"/>
      <c r="L82" s="922"/>
      <c r="M82" s="270" t="s">
        <v>479</v>
      </c>
      <c r="N82" s="271"/>
    </row>
    <row r="83" spans="1:14" ht="13.5" customHeight="1">
      <c r="A83" s="272"/>
      <c r="B83" s="243"/>
      <c r="C83" s="273" t="s">
        <v>483</v>
      </c>
      <c r="D83" s="274"/>
      <c r="E83" s="923"/>
      <c r="F83" s="924"/>
      <c r="G83" s="274" t="s">
        <v>480</v>
      </c>
      <c r="H83" s="274"/>
      <c r="I83" s="274"/>
      <c r="J83" s="274"/>
      <c r="K83" s="274"/>
      <c r="L83" s="274"/>
      <c r="M83" s="274"/>
      <c r="N83" s="275"/>
    </row>
    <row r="84" spans="1:14" ht="13.5" customHeight="1">
      <c r="A84" s="276" t="s">
        <v>18</v>
      </c>
      <c r="B84" s="277"/>
      <c r="C84" s="265" t="s">
        <v>488</v>
      </c>
      <c r="D84" s="266"/>
      <c r="G84" s="919"/>
      <c r="H84" s="920"/>
      <c r="I84" s="266" t="s">
        <v>486</v>
      </c>
      <c r="L84" s="266"/>
      <c r="M84" s="266"/>
      <c r="N84" s="267"/>
    </row>
    <row r="85" spans="1:14" ht="13.5" customHeight="1">
      <c r="A85" s="278"/>
      <c r="B85" s="279"/>
      <c r="C85" s="273" t="s">
        <v>487</v>
      </c>
      <c r="D85" s="274"/>
      <c r="G85" s="923"/>
      <c r="H85" s="924"/>
      <c r="I85" s="274" t="s">
        <v>486</v>
      </c>
      <c r="L85" s="274"/>
      <c r="M85" s="274"/>
      <c r="N85" s="275"/>
    </row>
    <row r="86" spans="1:14" ht="13.5" customHeight="1">
      <c r="A86" s="280" t="s">
        <v>218</v>
      </c>
      <c r="B86" s="281"/>
      <c r="C86" s="915" t="s">
        <v>490</v>
      </c>
      <c r="D86" s="916"/>
      <c r="E86" s="916"/>
      <c r="F86" s="917"/>
      <c r="G86" s="917"/>
      <c r="H86" s="917"/>
      <c r="I86" s="917"/>
      <c r="J86" s="917"/>
      <c r="K86" s="917"/>
      <c r="L86" s="917"/>
      <c r="M86" s="917"/>
      <c r="N86" s="918"/>
    </row>
    <row r="87" spans="1:14">
      <c r="A87" s="282"/>
      <c r="B87" s="283"/>
      <c r="C87" s="304"/>
      <c r="D87" s="227" t="s">
        <v>561</v>
      </c>
      <c r="E87" s="241"/>
      <c r="F87" s="247"/>
      <c r="G87" s="247"/>
      <c r="H87" s="284"/>
      <c r="I87" s="284"/>
      <c r="J87" s="284"/>
      <c r="K87" s="284"/>
      <c r="L87" s="284"/>
      <c r="M87" s="284"/>
      <c r="N87" s="285"/>
    </row>
    <row r="88" spans="1:14" ht="13.5" customHeight="1">
      <c r="A88" s="282"/>
      <c r="B88" s="283"/>
      <c r="C88" s="304"/>
      <c r="D88" s="227" t="s">
        <v>562</v>
      </c>
      <c r="E88" s="241"/>
      <c r="F88" s="241"/>
      <c r="G88" s="241"/>
      <c r="H88" s="250"/>
      <c r="I88" s="227"/>
      <c r="J88" s="227"/>
      <c r="K88" s="227"/>
      <c r="L88" s="227"/>
      <c r="M88" s="227"/>
      <c r="N88" s="228"/>
    </row>
    <row r="89" spans="1:14">
      <c r="A89" s="225"/>
      <c r="B89" s="226"/>
      <c r="C89" s="304"/>
      <c r="D89" s="227" t="s">
        <v>563</v>
      </c>
      <c r="E89" s="286"/>
      <c r="F89" s="286"/>
      <c r="G89" s="286"/>
      <c r="H89" s="286"/>
      <c r="I89" s="286"/>
      <c r="J89" s="286"/>
      <c r="K89" s="286"/>
      <c r="L89" s="286"/>
      <c r="M89" s="286"/>
      <c r="N89" s="287"/>
    </row>
    <row r="90" spans="1:14">
      <c r="A90" s="225"/>
      <c r="B90" s="226"/>
      <c r="D90" s="303"/>
      <c r="E90" s="286" t="s">
        <v>492</v>
      </c>
      <c r="F90" s="286"/>
      <c r="G90" s="286"/>
      <c r="H90" s="286"/>
      <c r="I90" s="286"/>
      <c r="J90" s="286"/>
      <c r="K90" s="286"/>
      <c r="L90" s="286"/>
      <c r="M90" s="286"/>
      <c r="N90" s="287"/>
    </row>
    <row r="91" spans="1:14">
      <c r="A91" s="225"/>
      <c r="B91" s="226"/>
      <c r="D91" s="708"/>
      <c r="E91" s="286" t="s">
        <v>493</v>
      </c>
      <c r="F91" s="286"/>
      <c r="G91" s="286"/>
      <c r="H91" s="286"/>
      <c r="I91" s="286"/>
      <c r="J91" s="286"/>
      <c r="K91" s="286"/>
      <c r="L91" s="286"/>
      <c r="M91" s="286"/>
      <c r="N91" s="287"/>
    </row>
    <row r="92" spans="1:14">
      <c r="A92" s="225"/>
      <c r="B92" s="226"/>
      <c r="D92" s="708"/>
      <c r="E92" s="286" t="s">
        <v>494</v>
      </c>
      <c r="F92" s="286"/>
      <c r="G92" s="286"/>
      <c r="H92" s="286"/>
      <c r="I92" s="286"/>
      <c r="J92" s="286"/>
      <c r="K92" s="286"/>
      <c r="L92" s="286"/>
      <c r="M92" s="286"/>
      <c r="N92" s="287"/>
    </row>
    <row r="93" spans="1:14">
      <c r="A93" s="225"/>
      <c r="B93" s="226"/>
      <c r="D93" s="708"/>
      <c r="E93" s="286" t="s">
        <v>495</v>
      </c>
      <c r="F93" s="286"/>
      <c r="G93" s="286"/>
      <c r="H93" s="286"/>
      <c r="I93" s="286"/>
      <c r="J93" s="286"/>
      <c r="K93" s="286"/>
      <c r="L93" s="286"/>
      <c r="M93" s="286"/>
      <c r="N93" s="287"/>
    </row>
    <row r="94" spans="1:14">
      <c r="A94" s="225"/>
      <c r="B94" s="226"/>
      <c r="D94" s="708"/>
      <c r="E94" s="286" t="s">
        <v>496</v>
      </c>
      <c r="F94" s="286"/>
      <c r="G94" s="286"/>
      <c r="H94" s="286"/>
      <c r="I94" s="286"/>
      <c r="J94" s="286"/>
      <c r="K94" s="286"/>
      <c r="L94" s="286"/>
      <c r="M94" s="286"/>
      <c r="N94" s="287"/>
    </row>
    <row r="95" spans="1:14">
      <c r="A95" s="225"/>
      <c r="B95" s="226"/>
      <c r="D95" s="708"/>
      <c r="E95" s="286" t="s">
        <v>570</v>
      </c>
      <c r="F95" s="286"/>
      <c r="G95" s="931"/>
      <c r="H95" s="932"/>
      <c r="I95" s="286" t="s">
        <v>491</v>
      </c>
      <c r="J95" s="286"/>
      <c r="K95" s="286"/>
      <c r="L95" s="286"/>
      <c r="M95" s="286"/>
      <c r="N95" s="287"/>
    </row>
    <row r="96" spans="1:14">
      <c r="A96" s="225"/>
      <c r="B96" s="226"/>
      <c r="C96" s="304"/>
      <c r="D96" s="227" t="s">
        <v>564</v>
      </c>
      <c r="E96" s="227"/>
      <c r="F96" s="227"/>
      <c r="G96" s="227"/>
      <c r="H96" s="227"/>
      <c r="I96" s="227"/>
      <c r="J96" s="227"/>
      <c r="K96" s="227"/>
      <c r="L96" s="227"/>
      <c r="M96" s="227"/>
      <c r="N96" s="228"/>
    </row>
    <row r="97" spans="1:14">
      <c r="A97" s="225"/>
      <c r="B97" s="226"/>
      <c r="D97" s="708"/>
      <c r="E97" s="286" t="s">
        <v>565</v>
      </c>
      <c r="F97" s="286"/>
      <c r="G97" s="286"/>
      <c r="H97" s="286"/>
      <c r="I97" s="286"/>
      <c r="J97" s="286"/>
      <c r="K97" s="286"/>
      <c r="L97" s="286"/>
      <c r="M97" s="286"/>
      <c r="N97" s="287"/>
    </row>
    <row r="98" spans="1:14">
      <c r="A98" s="225"/>
      <c r="B98" s="226"/>
      <c r="D98" s="708"/>
      <c r="E98" s="286" t="s">
        <v>566</v>
      </c>
      <c r="F98" s="286"/>
      <c r="G98" s="286"/>
      <c r="H98" s="286"/>
      <c r="I98" s="286"/>
      <c r="J98" s="286"/>
      <c r="K98" s="286"/>
      <c r="L98" s="286"/>
      <c r="M98" s="286"/>
      <c r="N98" s="287"/>
    </row>
    <row r="99" spans="1:14">
      <c r="A99" s="225"/>
      <c r="B99" s="226"/>
      <c r="D99" s="708"/>
      <c r="E99" s="286" t="s">
        <v>567</v>
      </c>
      <c r="F99" s="286"/>
      <c r="G99" s="286"/>
      <c r="H99" s="286"/>
      <c r="I99" s="286"/>
      <c r="J99" s="286"/>
      <c r="K99" s="286"/>
      <c r="L99" s="286"/>
      <c r="M99" s="286"/>
      <c r="N99" s="287"/>
    </row>
    <row r="100" spans="1:14">
      <c r="A100" s="225"/>
      <c r="B100" s="226"/>
      <c r="D100" s="708"/>
      <c r="E100" s="286" t="s">
        <v>569</v>
      </c>
      <c r="F100" s="286"/>
      <c r="G100" s="286"/>
      <c r="H100" s="286"/>
      <c r="I100" s="286"/>
      <c r="J100" s="286"/>
      <c r="K100" s="286"/>
      <c r="L100" s="286"/>
      <c r="M100" s="286"/>
      <c r="N100" s="287"/>
    </row>
    <row r="101" spans="1:14">
      <c r="A101" s="225"/>
      <c r="B101" s="226"/>
      <c r="D101" s="708"/>
      <c r="E101" s="286" t="s">
        <v>568</v>
      </c>
      <c r="F101" s="286"/>
      <c r="G101" s="286"/>
      <c r="H101" s="286"/>
      <c r="I101" s="286"/>
      <c r="J101" s="286"/>
      <c r="K101" s="286"/>
      <c r="L101" s="286"/>
      <c r="M101" s="286"/>
      <c r="N101" s="287"/>
    </row>
    <row r="102" spans="1:14">
      <c r="A102" s="225"/>
      <c r="B102" s="226"/>
      <c r="D102" s="708"/>
      <c r="E102" s="286" t="s">
        <v>570</v>
      </c>
      <c r="F102" s="286"/>
      <c r="G102" s="931"/>
      <c r="H102" s="932"/>
      <c r="I102" s="286" t="s">
        <v>491</v>
      </c>
      <c r="J102" s="286"/>
      <c r="K102" s="286"/>
      <c r="L102" s="286"/>
      <c r="M102" s="286"/>
      <c r="N102" s="287"/>
    </row>
    <row r="103" spans="1:14">
      <c r="A103" s="225"/>
      <c r="B103" s="226"/>
      <c r="C103" s="304"/>
      <c r="D103" s="227" t="s">
        <v>573</v>
      </c>
      <c r="E103" s="286"/>
      <c r="F103" s="286"/>
      <c r="G103" s="286"/>
      <c r="H103" s="286"/>
      <c r="I103" s="286"/>
      <c r="J103" s="286"/>
      <c r="K103" s="286"/>
      <c r="L103" s="286"/>
      <c r="M103" s="286"/>
      <c r="N103" s="287"/>
    </row>
    <row r="104" spans="1:14">
      <c r="A104" s="225"/>
      <c r="B104" s="226"/>
      <c r="C104" s="304"/>
      <c r="D104" s="227" t="s">
        <v>574</v>
      </c>
      <c r="E104" s="286"/>
      <c r="F104" s="286"/>
      <c r="G104" s="286"/>
      <c r="H104" s="286"/>
      <c r="I104" s="286"/>
      <c r="J104" s="286"/>
      <c r="K104" s="286"/>
      <c r="L104" s="286"/>
      <c r="M104" s="286"/>
      <c r="N104" s="287"/>
    </row>
    <row r="105" spans="1:14">
      <c r="A105" s="225"/>
      <c r="B105" s="226"/>
      <c r="C105" s="304"/>
      <c r="D105" s="227" t="s">
        <v>575</v>
      </c>
      <c r="E105" s="227"/>
      <c r="F105" s="227"/>
      <c r="G105" s="286"/>
      <c r="H105" s="286"/>
      <c r="I105" s="286"/>
      <c r="J105" s="286"/>
      <c r="K105" s="286"/>
      <c r="L105" s="286"/>
      <c r="M105" s="286"/>
      <c r="N105" s="287"/>
    </row>
    <row r="106" spans="1:14">
      <c r="A106" s="225"/>
      <c r="B106" s="226"/>
      <c r="D106" s="708"/>
      <c r="E106" s="286" t="s">
        <v>571</v>
      </c>
      <c r="F106" s="286"/>
      <c r="G106" s="286"/>
      <c r="H106" s="286"/>
      <c r="I106" s="286"/>
      <c r="J106" s="286"/>
      <c r="K106" s="286"/>
      <c r="L106" s="286"/>
      <c r="M106" s="286"/>
      <c r="N106" s="287"/>
    </row>
    <row r="107" spans="1:14">
      <c r="A107" s="225"/>
      <c r="B107" s="226"/>
      <c r="D107" s="708"/>
      <c r="E107" s="286" t="s">
        <v>572</v>
      </c>
      <c r="F107" s="286"/>
      <c r="G107" s="286"/>
      <c r="H107" s="286"/>
      <c r="I107" s="286"/>
      <c r="J107" s="286"/>
      <c r="K107" s="286"/>
      <c r="L107" s="286"/>
      <c r="M107" s="286"/>
      <c r="N107" s="287"/>
    </row>
    <row r="108" spans="1:14">
      <c r="A108" s="225"/>
      <c r="B108" s="226"/>
      <c r="D108" s="708"/>
      <c r="E108" s="286" t="s">
        <v>570</v>
      </c>
      <c r="F108" s="286"/>
      <c r="G108" s="931"/>
      <c r="H108" s="932"/>
      <c r="I108" s="286" t="s">
        <v>491</v>
      </c>
      <c r="J108" s="286"/>
      <c r="K108" s="286"/>
      <c r="L108" s="286"/>
      <c r="M108" s="286"/>
      <c r="N108" s="287"/>
    </row>
    <row r="109" spans="1:14">
      <c r="A109" s="225"/>
      <c r="B109" s="226"/>
      <c r="C109" s="304"/>
      <c r="D109" s="227" t="s">
        <v>576</v>
      </c>
      <c r="E109" s="286"/>
      <c r="F109" s="286"/>
      <c r="G109" s="286"/>
      <c r="H109" s="286"/>
      <c r="I109" s="286"/>
      <c r="J109" s="286"/>
      <c r="K109" s="286"/>
      <c r="L109" s="286"/>
      <c r="M109" s="286"/>
      <c r="N109" s="287"/>
    </row>
    <row r="110" spans="1:14">
      <c r="A110" s="225"/>
      <c r="B110" s="226"/>
      <c r="C110" s="304"/>
      <c r="D110" s="227" t="s">
        <v>577</v>
      </c>
      <c r="E110" s="286"/>
      <c r="F110" s="286"/>
      <c r="G110" s="286"/>
      <c r="H110" s="286"/>
      <c r="I110" s="286"/>
      <c r="J110" s="286"/>
      <c r="K110" s="286"/>
      <c r="L110" s="286"/>
      <c r="M110" s="286"/>
      <c r="N110" s="287"/>
    </row>
    <row r="111" spans="1:14" ht="13.5" customHeight="1">
      <c r="A111" s="225"/>
      <c r="B111" s="226"/>
      <c r="C111" s="304"/>
      <c r="D111" s="227" t="s">
        <v>578</v>
      </c>
      <c r="E111" s="286"/>
      <c r="F111" s="288"/>
      <c r="G111" s="288"/>
      <c r="H111" s="288"/>
      <c r="I111" s="288"/>
      <c r="J111" s="288"/>
      <c r="K111" s="288"/>
      <c r="L111" s="288"/>
      <c r="M111" s="288"/>
      <c r="N111" s="289"/>
    </row>
    <row r="112" spans="1:14">
      <c r="A112" s="225"/>
      <c r="B112" s="226"/>
      <c r="C112" s="304"/>
      <c r="D112" s="227" t="s">
        <v>579</v>
      </c>
      <c r="E112" s="286"/>
      <c r="F112" s="286"/>
      <c r="G112" s="286"/>
      <c r="H112" s="286"/>
      <c r="I112" s="286"/>
      <c r="J112" s="286"/>
      <c r="K112" s="286"/>
      <c r="L112" s="286"/>
      <c r="M112" s="286"/>
      <c r="N112" s="287"/>
    </row>
    <row r="113" spans="1:14">
      <c r="A113" s="225"/>
      <c r="B113" s="226"/>
      <c r="C113" s="304"/>
      <c r="D113" s="227" t="s">
        <v>580</v>
      </c>
      <c r="E113" s="286"/>
      <c r="F113" s="286"/>
      <c r="G113" s="286"/>
      <c r="H113" s="286"/>
      <c r="I113" s="286"/>
      <c r="J113" s="286"/>
      <c r="K113" s="286"/>
      <c r="L113" s="286"/>
      <c r="M113" s="286"/>
      <c r="N113" s="287"/>
    </row>
    <row r="114" spans="1:14">
      <c r="A114" s="225"/>
      <c r="B114" s="226"/>
      <c r="C114" s="304"/>
      <c r="D114" s="227" t="s">
        <v>581</v>
      </c>
      <c r="E114" s="286"/>
      <c r="F114" s="286"/>
      <c r="G114" s="286"/>
      <c r="H114" s="286"/>
      <c r="I114" s="286"/>
      <c r="J114" s="286"/>
      <c r="K114" s="286"/>
      <c r="L114" s="286"/>
      <c r="M114" s="286"/>
      <c r="N114" s="287"/>
    </row>
    <row r="115" spans="1:14">
      <c r="A115" s="225"/>
      <c r="B115" s="226"/>
      <c r="C115" s="304"/>
      <c r="D115" s="227" t="s">
        <v>582</v>
      </c>
      <c r="E115" s="286"/>
      <c r="F115" s="286"/>
      <c r="G115" s="286"/>
      <c r="H115" s="286"/>
      <c r="I115" s="286"/>
      <c r="J115" s="286"/>
      <c r="K115" s="286"/>
      <c r="L115" s="286"/>
      <c r="M115" s="286"/>
      <c r="N115" s="287"/>
    </row>
    <row r="116" spans="1:14">
      <c r="A116" s="225"/>
      <c r="B116" s="226"/>
      <c r="C116" s="304"/>
      <c r="D116" s="227" t="s">
        <v>583</v>
      </c>
      <c r="E116" s="286"/>
      <c r="F116" s="286"/>
      <c r="G116" s="286"/>
      <c r="H116" s="286"/>
      <c r="I116" s="286"/>
      <c r="J116" s="286"/>
      <c r="K116" s="286"/>
      <c r="L116" s="286"/>
      <c r="M116" s="286"/>
      <c r="N116" s="287"/>
    </row>
    <row r="117" spans="1:14">
      <c r="A117" s="225"/>
      <c r="B117" s="226"/>
      <c r="C117" s="304"/>
      <c r="D117" s="227" t="s">
        <v>584</v>
      </c>
      <c r="E117" s="286"/>
      <c r="F117" s="286"/>
      <c r="G117" s="286"/>
      <c r="H117" s="286"/>
      <c r="I117" s="286"/>
      <c r="J117" s="286"/>
      <c r="K117" s="286"/>
      <c r="L117" s="286"/>
      <c r="M117" s="286"/>
      <c r="N117" s="287"/>
    </row>
    <row r="118" spans="1:14">
      <c r="A118" s="225"/>
      <c r="B118" s="226"/>
      <c r="C118" s="304"/>
      <c r="D118" s="227" t="s">
        <v>585</v>
      </c>
      <c r="E118" s="286"/>
      <c r="F118" s="286"/>
      <c r="G118" s="286"/>
      <c r="H118" s="286"/>
      <c r="I118" s="286"/>
      <c r="J118" s="286"/>
      <c r="K118" s="286"/>
      <c r="L118" s="286"/>
      <c r="M118" s="286"/>
      <c r="N118" s="287"/>
    </row>
    <row r="119" spans="1:14">
      <c r="A119" s="280" t="s">
        <v>17</v>
      </c>
      <c r="B119" s="224"/>
      <c r="C119" s="915" t="s">
        <v>476</v>
      </c>
      <c r="D119" s="916"/>
      <c r="E119" s="916"/>
      <c r="F119" s="917"/>
      <c r="G119" s="917"/>
      <c r="H119" s="917"/>
      <c r="I119" s="917"/>
      <c r="J119" s="917"/>
      <c r="K119" s="917"/>
      <c r="L119" s="917"/>
      <c r="M119" s="917"/>
      <c r="N119" s="918"/>
    </row>
    <row r="120" spans="1:14">
      <c r="A120" s="225"/>
      <c r="B120" s="226"/>
      <c r="C120" s="304"/>
      <c r="D120" s="227" t="s">
        <v>586</v>
      </c>
      <c r="E120" s="241"/>
      <c r="F120" s="247"/>
      <c r="G120" s="247"/>
      <c r="H120" s="247"/>
      <c r="I120" s="290"/>
      <c r="J120" s="290"/>
      <c r="K120" s="290"/>
      <c r="L120" s="290"/>
      <c r="M120" s="290"/>
      <c r="N120" s="291"/>
    </row>
    <row r="121" spans="1:14">
      <c r="A121" s="225"/>
      <c r="B121" s="226"/>
      <c r="C121" s="304"/>
      <c r="D121" s="227" t="s">
        <v>587</v>
      </c>
      <c r="E121" s="241"/>
      <c r="F121" s="241"/>
      <c r="G121" s="241"/>
      <c r="H121" s="250"/>
      <c r="I121" s="290"/>
      <c r="J121" s="244"/>
      <c r="K121" s="244"/>
      <c r="L121" s="244"/>
      <c r="M121" s="244"/>
      <c r="N121" s="245"/>
    </row>
    <row r="122" spans="1:14">
      <c r="A122" s="225"/>
      <c r="B122" s="226"/>
      <c r="C122" s="304"/>
      <c r="D122" s="227" t="s">
        <v>588</v>
      </c>
      <c r="E122" s="241"/>
      <c r="F122" s="241"/>
      <c r="G122" s="241"/>
      <c r="H122" s="250"/>
      <c r="I122" s="290"/>
      <c r="J122" s="244"/>
      <c r="K122" s="244"/>
      <c r="L122" s="244"/>
      <c r="M122" s="244"/>
      <c r="N122" s="245"/>
    </row>
    <row r="123" spans="1:14">
      <c r="A123" s="225"/>
      <c r="B123" s="226"/>
      <c r="C123" s="304"/>
      <c r="D123" s="227" t="s">
        <v>589</v>
      </c>
      <c r="E123" s="241"/>
      <c r="F123" s="241"/>
      <c r="G123" s="241"/>
      <c r="H123" s="250"/>
      <c r="I123" s="290"/>
      <c r="J123" s="244"/>
      <c r="K123" s="244"/>
      <c r="L123" s="244"/>
      <c r="M123" s="244"/>
      <c r="N123" s="245"/>
    </row>
    <row r="124" spans="1:14">
      <c r="A124" s="257"/>
      <c r="B124" s="243"/>
      <c r="C124" s="306"/>
      <c r="D124" s="233" t="s">
        <v>590</v>
      </c>
      <c r="E124" s="301"/>
      <c r="F124" s="301"/>
      <c r="G124" s="301"/>
      <c r="H124" s="302"/>
      <c r="I124" s="274"/>
      <c r="J124" s="299"/>
      <c r="K124" s="299"/>
      <c r="L124" s="299"/>
      <c r="M124" s="299"/>
      <c r="N124" s="300"/>
    </row>
  </sheetData>
  <sheetProtection password="95F8" sheet="1" objects="1" scenarios="1"/>
  <mergeCells count="27">
    <mergeCell ref="K3:M3"/>
    <mergeCell ref="F8:H8"/>
    <mergeCell ref="C86:N86"/>
    <mergeCell ref="G102:H102"/>
    <mergeCell ref="G108:H108"/>
    <mergeCell ref="C74:N74"/>
    <mergeCell ref="G85:H85"/>
    <mergeCell ref="G95:H95"/>
    <mergeCell ref="K81:L81"/>
    <mergeCell ref="K82:L82"/>
    <mergeCell ref="G84:H84"/>
    <mergeCell ref="C119:N119"/>
    <mergeCell ref="E81:F81"/>
    <mergeCell ref="E82:F82"/>
    <mergeCell ref="E83:F83"/>
    <mergeCell ref="A1:N1"/>
    <mergeCell ref="C4:N4"/>
    <mergeCell ref="D71:E71"/>
    <mergeCell ref="D72:E72"/>
    <mergeCell ref="D73:E73"/>
    <mergeCell ref="H71:I71"/>
    <mergeCell ref="H72:I72"/>
    <mergeCell ref="H73:I73"/>
    <mergeCell ref="L71:M71"/>
    <mergeCell ref="L72:M72"/>
    <mergeCell ref="L73:M73"/>
    <mergeCell ref="C33:N33"/>
  </mergeCells>
  <phoneticPr fontId="3"/>
  <dataValidations disablePrompts="1" count="2">
    <dataValidation type="list" allowBlank="1" showInputMessage="1" showErrorMessage="1" sqref="C5">
      <formula1>選択_有無</formula1>
    </dataValidation>
    <dataValidation type="list" allowBlank="1" showInputMessage="1" showErrorMessage="1" sqref="C9:C11 C14:C32 C34:C70 C75:C80 C87:C89 C96 C103:C105 C109:C118 C120:C124 D90:D95 D97:D102 D106:D108">
      <formula1>選択_丸</formula1>
    </dataValidation>
  </dataValidations>
  <printOptions horizontalCentered="1"/>
  <pageMargins left="0.39370078740157483" right="0.39370078740157483" top="0.47244094488188981" bottom="0.62992125984251968" header="0" footer="0"/>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47"/>
  <sheetViews>
    <sheetView showGridLines="0" zoomScaleNormal="100" workbookViewId="0"/>
  </sheetViews>
  <sheetFormatPr defaultColWidth="9" defaultRowHeight="13.5"/>
  <cols>
    <col min="1" max="1" width="9.125" style="216" customWidth="1"/>
    <col min="2" max="2" width="10.125" style="216" customWidth="1"/>
    <col min="3" max="3" width="21" style="216" customWidth="1"/>
    <col min="4" max="4" width="2" style="216" customWidth="1"/>
    <col min="5" max="5" width="4.875" style="216" customWidth="1"/>
    <col min="6" max="6" width="2.875" style="216" customWidth="1"/>
    <col min="7" max="8" width="3.875" style="216" customWidth="1"/>
    <col min="9" max="9" width="4.875" style="216" customWidth="1"/>
    <col min="10" max="10" width="2.875" style="216" customWidth="1"/>
    <col min="11" max="16" width="3.875" style="216" customWidth="1"/>
    <col min="17" max="17" width="4.875" style="216" customWidth="1"/>
    <col min="18" max="18" width="2.875" style="216" customWidth="1"/>
    <col min="19" max="16384" width="9" style="216"/>
  </cols>
  <sheetData>
    <row r="1" spans="1:18" ht="21" customHeight="1"/>
    <row r="2" spans="1:18" ht="14.25" customHeight="1">
      <c r="A2" s="307" t="s">
        <v>46</v>
      </c>
      <c r="B2" s="308"/>
      <c r="C2" s="936" t="s">
        <v>138</v>
      </c>
      <c r="D2" s="309"/>
      <c r="E2" s="310" t="s">
        <v>45</v>
      </c>
      <c r="F2" s="311"/>
      <c r="G2" s="993"/>
      <c r="H2" s="994"/>
      <c r="I2" s="994"/>
      <c r="J2" s="994"/>
      <c r="K2" s="995"/>
      <c r="L2" s="312"/>
      <c r="M2" s="312"/>
      <c r="N2" s="993"/>
      <c r="O2" s="994"/>
      <c r="P2" s="994"/>
      <c r="Q2" s="994"/>
      <c r="R2" s="996"/>
    </row>
    <row r="3" spans="1:18" ht="14.25" customHeight="1">
      <c r="A3" s="313"/>
      <c r="B3" s="314"/>
      <c r="C3" s="937"/>
      <c r="D3" s="315"/>
      <c r="E3" s="316" t="s">
        <v>44</v>
      </c>
      <c r="F3" s="317"/>
      <c r="G3" s="955"/>
      <c r="H3" s="956"/>
      <c r="I3" s="956"/>
      <c r="J3" s="956"/>
      <c r="K3" s="983"/>
      <c r="L3" s="318" t="s">
        <v>43</v>
      </c>
      <c r="M3" s="317"/>
      <c r="N3" s="955"/>
      <c r="O3" s="956"/>
      <c r="P3" s="956"/>
      <c r="Q3" s="956"/>
      <c r="R3" s="957"/>
    </row>
    <row r="4" spans="1:18" ht="14.25" customHeight="1">
      <c r="A4" s="313"/>
      <c r="B4" s="314"/>
      <c r="C4" s="319"/>
      <c r="D4" s="315"/>
      <c r="E4" s="320"/>
      <c r="F4" s="321"/>
      <c r="G4" s="958"/>
      <c r="H4" s="958"/>
      <c r="I4" s="958"/>
      <c r="J4" s="958"/>
      <c r="K4" s="982"/>
      <c r="L4" s="322"/>
      <c r="M4" s="321"/>
      <c r="N4" s="958"/>
      <c r="O4" s="958"/>
      <c r="P4" s="958"/>
      <c r="Q4" s="958"/>
      <c r="R4" s="959"/>
    </row>
    <row r="5" spans="1:18" ht="14.25" customHeight="1">
      <c r="A5" s="313"/>
      <c r="B5" s="314"/>
      <c r="C5" s="323"/>
      <c r="D5" s="324"/>
      <c r="E5" s="325" t="s">
        <v>42</v>
      </c>
      <c r="F5" s="325"/>
      <c r="G5" s="986"/>
      <c r="H5" s="987"/>
      <c r="I5" s="987"/>
      <c r="J5" s="987"/>
      <c r="K5" s="987"/>
      <c r="L5" s="987"/>
      <c r="M5" s="987"/>
      <c r="N5" s="987"/>
      <c r="O5" s="987"/>
      <c r="P5" s="987"/>
      <c r="Q5" s="987"/>
      <c r="R5" s="988"/>
    </row>
    <row r="6" spans="1:18" ht="14.25" customHeight="1">
      <c r="A6" s="313"/>
      <c r="B6" s="326"/>
      <c r="C6" s="960" t="s">
        <v>137</v>
      </c>
      <c r="D6" s="315"/>
      <c r="E6" s="304"/>
      <c r="F6" s="327" t="s">
        <v>591</v>
      </c>
      <c r="G6" s="327"/>
      <c r="H6" s="327"/>
      <c r="I6" s="327"/>
      <c r="J6" s="327"/>
      <c r="K6" s="327"/>
      <c r="L6" s="327"/>
      <c r="M6" s="327"/>
      <c r="N6" s="327"/>
      <c r="O6" s="327"/>
      <c r="P6" s="327"/>
      <c r="Q6" s="327"/>
      <c r="R6" s="328"/>
    </row>
    <row r="7" spans="1:18" ht="14.25" customHeight="1">
      <c r="A7" s="313"/>
      <c r="B7" s="314"/>
      <c r="C7" s="989"/>
      <c r="D7" s="315"/>
      <c r="E7" s="304"/>
      <c r="F7" s="329" t="s">
        <v>592</v>
      </c>
      <c r="G7" s="329"/>
      <c r="H7" s="329"/>
      <c r="I7" s="329"/>
      <c r="J7" s="329"/>
      <c r="K7" s="329"/>
      <c r="L7" s="329"/>
      <c r="M7" s="329"/>
      <c r="N7" s="329"/>
      <c r="O7" s="329"/>
      <c r="P7" s="329"/>
      <c r="Q7" s="329"/>
      <c r="R7" s="330"/>
    </row>
    <row r="8" spans="1:18" ht="14.25" customHeight="1">
      <c r="A8" s="313"/>
      <c r="B8" s="314"/>
      <c r="C8" s="990"/>
      <c r="D8" s="324"/>
      <c r="E8" s="304"/>
      <c r="F8" s="331" t="s">
        <v>593</v>
      </c>
      <c r="G8" s="331"/>
      <c r="H8" s="331"/>
      <c r="I8" s="331"/>
      <c r="J8" s="991"/>
      <c r="K8" s="992"/>
      <c r="L8" s="992"/>
      <c r="M8" s="992"/>
      <c r="N8" s="992"/>
      <c r="O8" s="992"/>
      <c r="P8" s="992"/>
      <c r="Q8" s="992"/>
      <c r="R8" s="332" t="s">
        <v>594</v>
      </c>
    </row>
    <row r="9" spans="1:18" ht="16.5" customHeight="1">
      <c r="A9" s="313"/>
      <c r="B9" s="314"/>
      <c r="C9" s="333" t="s">
        <v>41</v>
      </c>
      <c r="D9" s="334"/>
      <c r="E9" s="335" t="s">
        <v>595</v>
      </c>
      <c r="F9" s="973"/>
      <c r="G9" s="974"/>
      <c r="H9" s="336" t="s">
        <v>596</v>
      </c>
      <c r="I9" s="337"/>
      <c r="J9" s="337"/>
      <c r="K9" s="337"/>
      <c r="L9" s="337"/>
      <c r="M9" s="337"/>
      <c r="N9" s="337"/>
      <c r="O9" s="337"/>
      <c r="P9" s="337"/>
      <c r="Q9" s="337"/>
      <c r="R9" s="338"/>
    </row>
    <row r="10" spans="1:18" ht="14.25" customHeight="1">
      <c r="A10" s="313"/>
      <c r="B10" s="326"/>
      <c r="C10" s="938" t="s">
        <v>40</v>
      </c>
      <c r="D10" s="315"/>
      <c r="E10" s="304"/>
      <c r="F10" s="327" t="s">
        <v>597</v>
      </c>
      <c r="G10" s="327"/>
      <c r="H10" s="327"/>
      <c r="I10" s="327"/>
      <c r="J10" s="327"/>
      <c r="K10" s="327"/>
      <c r="L10" s="327"/>
      <c r="M10" s="327"/>
      <c r="N10" s="327"/>
      <c r="O10" s="327"/>
      <c r="P10" s="327"/>
      <c r="Q10" s="327"/>
      <c r="R10" s="328"/>
    </row>
    <row r="11" spans="1:18" ht="14.25" customHeight="1">
      <c r="A11" s="313"/>
      <c r="B11" s="326"/>
      <c r="C11" s="933"/>
      <c r="D11" s="315"/>
      <c r="E11" s="304"/>
      <c r="F11" s="329" t="s">
        <v>598</v>
      </c>
      <c r="G11" s="329"/>
      <c r="H11" s="329"/>
      <c r="I11" s="329"/>
      <c r="J11" s="329"/>
      <c r="K11" s="329"/>
      <c r="L11" s="329"/>
      <c r="M11" s="329"/>
      <c r="N11" s="329"/>
      <c r="O11" s="329"/>
      <c r="P11" s="329"/>
      <c r="Q11" s="329"/>
      <c r="R11" s="330"/>
    </row>
    <row r="12" spans="1:18" ht="14.25" customHeight="1">
      <c r="A12" s="339"/>
      <c r="B12" s="340"/>
      <c r="C12" s="933"/>
      <c r="D12" s="324"/>
      <c r="E12" s="306"/>
      <c r="F12" s="331" t="s">
        <v>593</v>
      </c>
      <c r="G12" s="331"/>
      <c r="H12" s="331"/>
      <c r="I12" s="331"/>
      <c r="J12" s="991"/>
      <c r="K12" s="992"/>
      <c r="L12" s="992"/>
      <c r="M12" s="992"/>
      <c r="N12" s="992"/>
      <c r="O12" s="992"/>
      <c r="P12" s="992"/>
      <c r="Q12" s="992"/>
      <c r="R12" s="332" t="s">
        <v>594</v>
      </c>
    </row>
    <row r="13" spans="1:18" ht="14.25" customHeight="1">
      <c r="A13" s="341" t="s">
        <v>39</v>
      </c>
      <c r="B13" s="342"/>
      <c r="C13" s="933" t="s">
        <v>38</v>
      </c>
      <c r="D13" s="309"/>
      <c r="E13" s="303"/>
      <c r="F13" s="227" t="s">
        <v>456</v>
      </c>
      <c r="G13" s="343"/>
      <c r="H13" s="343"/>
      <c r="I13" s="343"/>
      <c r="J13" s="343"/>
      <c r="K13" s="343"/>
      <c r="L13" s="343"/>
      <c r="M13" s="343"/>
      <c r="N13" s="343"/>
      <c r="O13" s="343"/>
      <c r="P13" s="343"/>
      <c r="Q13" s="343"/>
      <c r="R13" s="344"/>
    </row>
    <row r="14" spans="1:18" ht="14.25" customHeight="1">
      <c r="A14" s="313"/>
      <c r="B14" s="314"/>
      <c r="C14" s="933"/>
      <c r="D14" s="315"/>
      <c r="E14" s="229" t="s">
        <v>599</v>
      </c>
      <c r="F14" s="345"/>
      <c r="G14" s="345"/>
      <c r="H14" s="345"/>
      <c r="I14" s="345"/>
      <c r="J14" s="345"/>
      <c r="K14" s="345"/>
      <c r="L14" s="345"/>
      <c r="M14" s="345"/>
      <c r="N14" s="345"/>
      <c r="O14" s="345"/>
      <c r="P14" s="345"/>
      <c r="Q14" s="345"/>
      <c r="R14" s="346"/>
    </row>
    <row r="15" spans="1:18" ht="14.25" customHeight="1">
      <c r="A15" s="313"/>
      <c r="B15" s="314"/>
      <c r="C15" s="933"/>
      <c r="D15" s="315"/>
      <c r="E15" s="231" t="s">
        <v>459</v>
      </c>
      <c r="F15" s="230"/>
      <c r="G15" s="230"/>
      <c r="H15" s="230"/>
      <c r="I15" s="230"/>
      <c r="J15" s="230"/>
      <c r="K15" s="230"/>
      <c r="L15" s="345"/>
      <c r="M15" s="345"/>
      <c r="N15" s="345"/>
      <c r="O15" s="345"/>
      <c r="P15" s="345"/>
      <c r="Q15" s="345"/>
      <c r="R15" s="346"/>
    </row>
    <row r="16" spans="1:18" ht="14.25" customHeight="1">
      <c r="A16" s="313"/>
      <c r="B16" s="314"/>
      <c r="C16" s="933"/>
      <c r="D16" s="315"/>
      <c r="E16" s="229" t="s">
        <v>600</v>
      </c>
      <c r="F16" s="227"/>
      <c r="G16" s="953"/>
      <c r="H16" s="953"/>
      <c r="I16" s="383" t="s">
        <v>601</v>
      </c>
      <c r="J16" s="381"/>
      <c r="K16" s="384"/>
      <c r="L16" s="385"/>
      <c r="M16" s="382"/>
      <c r="N16" s="345"/>
      <c r="O16" s="345"/>
      <c r="P16" s="345"/>
      <c r="Q16" s="345"/>
      <c r="R16" s="346"/>
    </row>
    <row r="17" spans="1:18" ht="14.25" customHeight="1">
      <c r="A17" s="347"/>
      <c r="B17" s="314"/>
      <c r="C17" s="348" t="s">
        <v>37</v>
      </c>
      <c r="D17" s="309"/>
      <c r="E17" s="350" t="s">
        <v>602</v>
      </c>
      <c r="F17" s="351"/>
      <c r="G17" s="954"/>
      <c r="H17" s="954"/>
      <c r="I17" s="351" t="s">
        <v>603</v>
      </c>
      <c r="J17" s="351"/>
      <c r="K17" s="954"/>
      <c r="L17" s="954"/>
      <c r="M17" s="351" t="s">
        <v>604</v>
      </c>
      <c r="N17" s="351"/>
      <c r="O17" s="351"/>
      <c r="P17" s="351"/>
      <c r="Q17" s="351"/>
      <c r="R17" s="372"/>
    </row>
    <row r="18" spans="1:18" ht="14.25" customHeight="1">
      <c r="A18" s="313"/>
      <c r="B18" s="314"/>
      <c r="C18" s="319"/>
      <c r="D18" s="315"/>
      <c r="E18" s="349" t="s">
        <v>36</v>
      </c>
      <c r="F18" s="349"/>
      <c r="G18" s="349"/>
      <c r="H18" s="349"/>
      <c r="I18" s="349"/>
      <c r="J18" s="349"/>
      <c r="K18" s="951"/>
      <c r="L18" s="951"/>
      <c r="M18" s="951"/>
      <c r="N18" s="951"/>
      <c r="O18" s="951"/>
      <c r="P18" s="951"/>
      <c r="Q18" s="951"/>
      <c r="R18" s="952"/>
    </row>
    <row r="19" spans="1:18" ht="30" customHeight="1">
      <c r="A19" s="313"/>
      <c r="B19" s="314"/>
      <c r="C19" s="319"/>
      <c r="D19" s="315"/>
      <c r="E19" s="939"/>
      <c r="F19" s="940"/>
      <c r="G19" s="940"/>
      <c r="H19" s="940"/>
      <c r="I19" s="940"/>
      <c r="J19" s="940"/>
      <c r="K19" s="940"/>
      <c r="L19" s="940"/>
      <c r="M19" s="940"/>
      <c r="N19" s="940"/>
      <c r="O19" s="940"/>
      <c r="P19" s="940"/>
      <c r="Q19" s="940"/>
      <c r="R19" s="941"/>
    </row>
    <row r="20" spans="1:18" ht="14.25" customHeight="1">
      <c r="A20" s="313"/>
      <c r="B20" s="314"/>
      <c r="C20" s="319"/>
      <c r="D20" s="315"/>
      <c r="E20" s="945" t="s">
        <v>122</v>
      </c>
      <c r="F20" s="946"/>
      <c r="G20" s="946"/>
      <c r="H20" s="946"/>
      <c r="I20" s="946"/>
      <c r="J20" s="946"/>
      <c r="K20" s="946"/>
      <c r="L20" s="946"/>
      <c r="M20" s="946"/>
      <c r="N20" s="946"/>
      <c r="O20" s="946"/>
      <c r="P20" s="946"/>
      <c r="Q20" s="946"/>
      <c r="R20" s="947"/>
    </row>
    <row r="21" spans="1:18" ht="14.25" customHeight="1">
      <c r="A21" s="313"/>
      <c r="B21" s="314"/>
      <c r="C21" s="323"/>
      <c r="D21" s="324"/>
      <c r="E21" s="948"/>
      <c r="F21" s="949"/>
      <c r="G21" s="949"/>
      <c r="H21" s="949"/>
      <c r="I21" s="949"/>
      <c r="J21" s="949"/>
      <c r="K21" s="949"/>
      <c r="L21" s="949"/>
      <c r="M21" s="949"/>
      <c r="N21" s="949"/>
      <c r="O21" s="949"/>
      <c r="P21" s="949"/>
      <c r="Q21" s="949"/>
      <c r="R21" s="950"/>
    </row>
    <row r="22" spans="1:18" ht="14.25" customHeight="1">
      <c r="A22" s="313"/>
      <c r="B22" s="314"/>
      <c r="C22" s="960" t="s">
        <v>133</v>
      </c>
      <c r="D22" s="309"/>
      <c r="E22" s="394" t="s">
        <v>35</v>
      </c>
      <c r="F22" s="363"/>
      <c r="G22" s="363"/>
      <c r="H22" s="363"/>
      <c r="I22" s="363"/>
      <c r="J22" s="363"/>
      <c r="K22" s="363"/>
      <c r="L22" s="984"/>
      <c r="M22" s="984"/>
      <c r="N22" s="984"/>
      <c r="O22" s="984"/>
      <c r="P22" s="984"/>
      <c r="Q22" s="984"/>
      <c r="R22" s="985"/>
    </row>
    <row r="23" spans="1:18" ht="14.25" customHeight="1">
      <c r="A23" s="313"/>
      <c r="B23" s="314"/>
      <c r="C23" s="961"/>
      <c r="D23" s="315"/>
      <c r="E23" s="391" t="s">
        <v>45</v>
      </c>
      <c r="F23" s="392"/>
      <c r="G23" s="981"/>
      <c r="H23" s="958"/>
      <c r="I23" s="958"/>
      <c r="J23" s="958"/>
      <c r="K23" s="982"/>
      <c r="L23" s="393"/>
      <c r="M23" s="393"/>
      <c r="N23" s="981"/>
      <c r="O23" s="958"/>
      <c r="P23" s="958"/>
      <c r="Q23" s="958"/>
      <c r="R23" s="959"/>
    </row>
    <row r="24" spans="1:18" ht="14.25" customHeight="1">
      <c r="A24" s="313"/>
      <c r="B24" s="314"/>
      <c r="C24" s="961"/>
      <c r="D24" s="315"/>
      <c r="E24" s="316" t="s">
        <v>44</v>
      </c>
      <c r="F24" s="317"/>
      <c r="G24" s="955"/>
      <c r="H24" s="956"/>
      <c r="I24" s="956"/>
      <c r="J24" s="956"/>
      <c r="K24" s="983"/>
      <c r="L24" s="318" t="s">
        <v>43</v>
      </c>
      <c r="M24" s="317"/>
      <c r="N24" s="955"/>
      <c r="O24" s="956"/>
      <c r="P24" s="956"/>
      <c r="Q24" s="956"/>
      <c r="R24" s="957"/>
    </row>
    <row r="25" spans="1:18" ht="14.25" customHeight="1">
      <c r="A25" s="313"/>
      <c r="B25" s="314"/>
      <c r="C25" s="390"/>
      <c r="D25" s="315"/>
      <c r="E25" s="320"/>
      <c r="F25" s="321"/>
      <c r="G25" s="958"/>
      <c r="H25" s="958"/>
      <c r="I25" s="958"/>
      <c r="J25" s="958"/>
      <c r="K25" s="982"/>
      <c r="L25" s="322"/>
      <c r="M25" s="321"/>
      <c r="N25" s="958"/>
      <c r="O25" s="958"/>
      <c r="P25" s="958"/>
      <c r="Q25" s="958"/>
      <c r="R25" s="959"/>
    </row>
    <row r="26" spans="1:18" ht="14.25" customHeight="1">
      <c r="A26" s="313"/>
      <c r="B26" s="314"/>
      <c r="C26" s="319"/>
      <c r="D26" s="315"/>
      <c r="E26" s="325" t="s">
        <v>42</v>
      </c>
      <c r="F26" s="325"/>
      <c r="G26" s="986"/>
      <c r="H26" s="987"/>
      <c r="I26" s="987"/>
      <c r="J26" s="987"/>
      <c r="K26" s="987"/>
      <c r="L26" s="987"/>
      <c r="M26" s="987"/>
      <c r="N26" s="987"/>
      <c r="O26" s="987"/>
      <c r="P26" s="987"/>
      <c r="Q26" s="987"/>
      <c r="R26" s="988"/>
    </row>
    <row r="27" spans="1:18" ht="14.25" customHeight="1">
      <c r="A27" s="313"/>
      <c r="B27" s="314"/>
      <c r="C27" s="319"/>
      <c r="D27" s="315"/>
      <c r="E27" s="389" t="s">
        <v>609</v>
      </c>
      <c r="F27" s="386"/>
      <c r="G27" s="999" t="s">
        <v>719</v>
      </c>
      <c r="H27" s="1000"/>
      <c r="I27" s="1000"/>
      <c r="J27" s="387" t="s">
        <v>610</v>
      </c>
      <c r="K27" s="999" t="s">
        <v>719</v>
      </c>
      <c r="L27" s="1000"/>
      <c r="M27" s="1000"/>
      <c r="N27" s="386" t="s">
        <v>611</v>
      </c>
      <c r="O27" s="386"/>
      <c r="P27" s="386"/>
      <c r="Q27" s="386"/>
      <c r="R27" s="388"/>
    </row>
    <row r="28" spans="1:18" ht="14.25" customHeight="1">
      <c r="A28" s="268"/>
      <c r="B28" s="314"/>
      <c r="C28" s="323"/>
      <c r="D28" s="324"/>
      <c r="E28" s="395" t="s">
        <v>605</v>
      </c>
      <c r="F28" s="331"/>
      <c r="G28" s="331"/>
      <c r="H28" s="331"/>
      <c r="I28" s="331"/>
      <c r="J28" s="331"/>
      <c r="K28" s="708"/>
      <c r="L28" s="227" t="s">
        <v>456</v>
      </c>
      <c r="M28" s="331"/>
      <c r="N28" s="331"/>
      <c r="O28" s="331"/>
      <c r="P28" s="331"/>
      <c r="Q28" s="331"/>
      <c r="R28" s="332"/>
    </row>
    <row r="29" spans="1:18" ht="14.25" customHeight="1">
      <c r="A29" s="352"/>
      <c r="B29" s="353"/>
      <c r="C29" s="962" t="s">
        <v>135</v>
      </c>
      <c r="D29" s="354"/>
      <c r="E29" s="708"/>
      <c r="F29" s="227" t="s">
        <v>456</v>
      </c>
      <c r="G29" s="343"/>
      <c r="H29" s="343"/>
      <c r="I29" s="343"/>
      <c r="J29" s="343"/>
      <c r="K29" s="343"/>
      <c r="L29" s="343"/>
      <c r="M29" s="343"/>
      <c r="N29" s="343"/>
      <c r="O29" s="343"/>
      <c r="P29" s="343"/>
      <c r="Q29" s="343"/>
      <c r="R29" s="344"/>
    </row>
    <row r="30" spans="1:18" ht="14.25" customHeight="1">
      <c r="A30" s="355"/>
      <c r="B30" s="356"/>
      <c r="C30" s="963"/>
      <c r="D30" s="357"/>
      <c r="E30" s="358" t="s">
        <v>34</v>
      </c>
      <c r="F30" s="359"/>
      <c r="G30" s="359"/>
      <c r="H30" s="359"/>
      <c r="I30" s="359"/>
      <c r="J30" s="359"/>
      <c r="K30" s="360"/>
      <c r="L30" s="318"/>
      <c r="M30" s="318"/>
      <c r="N30" s="318"/>
      <c r="O30" s="318"/>
      <c r="P30" s="318"/>
      <c r="Q30" s="318"/>
      <c r="R30" s="361"/>
    </row>
    <row r="31" spans="1:18" ht="30" customHeight="1">
      <c r="A31" s="268"/>
      <c r="B31" s="362"/>
      <c r="C31" s="964"/>
      <c r="D31" s="324"/>
      <c r="E31" s="939"/>
      <c r="F31" s="940"/>
      <c r="G31" s="940"/>
      <c r="H31" s="940"/>
      <c r="I31" s="940"/>
      <c r="J31" s="940"/>
      <c r="K31" s="940"/>
      <c r="L31" s="940"/>
      <c r="M31" s="940"/>
      <c r="N31" s="940"/>
      <c r="O31" s="940"/>
      <c r="P31" s="940"/>
      <c r="Q31" s="940"/>
      <c r="R31" s="941"/>
    </row>
    <row r="32" spans="1:18" ht="14.25" customHeight="1">
      <c r="A32" s="268"/>
      <c r="B32" s="362"/>
      <c r="C32" s="969" t="s">
        <v>136</v>
      </c>
      <c r="D32" s="357"/>
      <c r="E32" s="398" t="s">
        <v>607</v>
      </c>
      <c r="F32" s="997"/>
      <c r="G32" s="998"/>
      <c r="H32" s="399" t="s">
        <v>608</v>
      </c>
      <c r="I32" s="400"/>
      <c r="J32" s="400"/>
      <c r="K32" s="400"/>
      <c r="L32" s="363"/>
      <c r="M32" s="363"/>
      <c r="N32" s="363"/>
      <c r="O32" s="363"/>
      <c r="P32" s="363"/>
      <c r="Q32" s="363"/>
      <c r="R32" s="364"/>
    </row>
    <row r="33" spans="1:18" ht="14.25" customHeight="1">
      <c r="A33" s="355"/>
      <c r="B33" s="356"/>
      <c r="C33" s="969"/>
      <c r="D33" s="365"/>
      <c r="E33" s="975" t="s">
        <v>33</v>
      </c>
      <c r="F33" s="976"/>
      <c r="G33" s="976"/>
      <c r="H33" s="976"/>
      <c r="I33" s="976"/>
      <c r="J33" s="976"/>
      <c r="K33" s="976"/>
      <c r="L33" s="976"/>
      <c r="M33" s="976"/>
      <c r="N33" s="976"/>
      <c r="O33" s="976"/>
      <c r="P33" s="976"/>
      <c r="Q33" s="976"/>
      <c r="R33" s="977"/>
    </row>
    <row r="34" spans="1:18" ht="30" customHeight="1">
      <c r="A34" s="366"/>
      <c r="B34" s="367"/>
      <c r="C34" s="969"/>
      <c r="D34" s="368"/>
      <c r="E34" s="939"/>
      <c r="F34" s="940"/>
      <c r="G34" s="940"/>
      <c r="H34" s="940"/>
      <c r="I34" s="940"/>
      <c r="J34" s="940"/>
      <c r="K34" s="940"/>
      <c r="L34" s="940"/>
      <c r="M34" s="940"/>
      <c r="N34" s="940"/>
      <c r="O34" s="940"/>
      <c r="P34" s="940"/>
      <c r="Q34" s="940"/>
      <c r="R34" s="941"/>
    </row>
    <row r="35" spans="1:18" ht="14.25" customHeight="1">
      <c r="A35" s="369"/>
      <c r="B35" s="370"/>
      <c r="C35" s="962" t="s">
        <v>134</v>
      </c>
      <c r="D35" s="371"/>
      <c r="E35" s="398" t="s">
        <v>607</v>
      </c>
      <c r="F35" s="997"/>
      <c r="G35" s="998"/>
      <c r="H35" s="399" t="s">
        <v>608</v>
      </c>
      <c r="I35" s="400"/>
      <c r="J35" s="400"/>
      <c r="K35" s="400"/>
      <c r="L35" s="363"/>
      <c r="M35" s="363"/>
      <c r="N35" s="363"/>
      <c r="O35" s="363"/>
      <c r="P35" s="363"/>
      <c r="Q35" s="363"/>
      <c r="R35" s="364"/>
    </row>
    <row r="36" spans="1:18" ht="14.25" customHeight="1">
      <c r="A36" s="369"/>
      <c r="B36" s="370"/>
      <c r="C36" s="963"/>
      <c r="D36" s="368"/>
      <c r="E36" s="942" t="s">
        <v>32</v>
      </c>
      <c r="F36" s="943"/>
      <c r="G36" s="943"/>
      <c r="H36" s="943"/>
      <c r="I36" s="943"/>
      <c r="J36" s="943"/>
      <c r="K36" s="943"/>
      <c r="L36" s="943"/>
      <c r="M36" s="943"/>
      <c r="N36" s="943"/>
      <c r="O36" s="943"/>
      <c r="P36" s="943"/>
      <c r="Q36" s="943"/>
      <c r="R36" s="944"/>
    </row>
    <row r="37" spans="1:18" ht="30" customHeight="1">
      <c r="A37" s="313"/>
      <c r="B37" s="314"/>
      <c r="C37" s="964"/>
      <c r="D37" s="324"/>
      <c r="E37" s="970"/>
      <c r="F37" s="971"/>
      <c r="G37" s="971"/>
      <c r="H37" s="971"/>
      <c r="I37" s="971"/>
      <c r="J37" s="971"/>
      <c r="K37" s="971"/>
      <c r="L37" s="971"/>
      <c r="M37" s="971"/>
      <c r="N37" s="971"/>
      <c r="O37" s="971"/>
      <c r="P37" s="971"/>
      <c r="Q37" s="971"/>
      <c r="R37" s="972"/>
    </row>
    <row r="38" spans="1:18" ht="14.25" customHeight="1">
      <c r="A38" s="313"/>
      <c r="B38" s="314"/>
      <c r="C38" s="978" t="s">
        <v>120</v>
      </c>
      <c r="D38" s="315"/>
      <c r="E38" s="709" t="s">
        <v>606</v>
      </c>
      <c r="F38" s="710"/>
      <c r="G38" s="710"/>
      <c r="H38" s="710"/>
      <c r="I38" s="710"/>
      <c r="J38" s="710"/>
      <c r="K38" s="710"/>
      <c r="L38" s="401"/>
      <c r="M38" s="660" t="s">
        <v>456</v>
      </c>
      <c r="N38" s="711"/>
      <c r="O38" s="710"/>
      <c r="P38" s="710"/>
      <c r="Q38" s="710"/>
      <c r="R38" s="712"/>
    </row>
    <row r="39" spans="1:18" ht="14.25" customHeight="1">
      <c r="A39" s="313"/>
      <c r="B39" s="314"/>
      <c r="C39" s="979"/>
      <c r="D39" s="315"/>
      <c r="E39" s="373" t="s">
        <v>121</v>
      </c>
      <c r="F39" s="349"/>
      <c r="G39" s="349"/>
      <c r="H39" s="349"/>
      <c r="I39" s="349"/>
      <c r="J39" s="349"/>
      <c r="K39" s="349"/>
      <c r="L39" s="349"/>
      <c r="M39" s="349"/>
      <c r="N39" s="349"/>
      <c r="O39" s="349"/>
      <c r="P39" s="349"/>
      <c r="Q39" s="349"/>
      <c r="R39" s="374"/>
    </row>
    <row r="40" spans="1:18" ht="30" customHeight="1">
      <c r="A40" s="339"/>
      <c r="B40" s="340"/>
      <c r="C40" s="980"/>
      <c r="D40" s="324"/>
      <c r="E40" s="939"/>
      <c r="F40" s="940"/>
      <c r="G40" s="940"/>
      <c r="H40" s="940"/>
      <c r="I40" s="940"/>
      <c r="J40" s="940"/>
      <c r="K40" s="940"/>
      <c r="L40" s="940"/>
      <c r="M40" s="940"/>
      <c r="N40" s="940"/>
      <c r="O40" s="940"/>
      <c r="P40" s="940"/>
      <c r="Q40" s="940"/>
      <c r="R40" s="941"/>
    </row>
    <row r="41" spans="1:18" ht="14.25" customHeight="1">
      <c r="A41" s="965" t="s">
        <v>725</v>
      </c>
      <c r="B41" s="966"/>
      <c r="C41" s="375" t="s">
        <v>31</v>
      </c>
      <c r="D41" s="334"/>
      <c r="E41" s="335" t="s">
        <v>595</v>
      </c>
      <c r="F41" s="973"/>
      <c r="G41" s="974"/>
      <c r="H41" s="336" t="s">
        <v>596</v>
      </c>
      <c r="I41" s="337"/>
      <c r="J41" s="337"/>
      <c r="K41" s="337"/>
      <c r="L41" s="337"/>
      <c r="M41" s="337"/>
      <c r="N41" s="337"/>
      <c r="O41" s="337"/>
      <c r="P41" s="337"/>
      <c r="Q41" s="337"/>
      <c r="R41" s="338"/>
    </row>
    <row r="42" spans="1:18" ht="14.25" customHeight="1">
      <c r="A42" s="967"/>
      <c r="B42" s="968"/>
      <c r="C42" s="376" t="s">
        <v>30</v>
      </c>
      <c r="D42" s="309"/>
      <c r="E42" s="304"/>
      <c r="F42" s="327" t="s">
        <v>597</v>
      </c>
      <c r="G42" s="327"/>
      <c r="H42" s="327"/>
      <c r="I42" s="327"/>
      <c r="J42" s="327"/>
      <c r="K42" s="327"/>
      <c r="L42" s="327"/>
      <c r="M42" s="327"/>
      <c r="N42" s="327"/>
      <c r="O42" s="327"/>
      <c r="P42" s="327"/>
      <c r="Q42" s="327"/>
      <c r="R42" s="328"/>
    </row>
    <row r="43" spans="1:18" ht="14.25" customHeight="1">
      <c r="A43" s="396"/>
      <c r="B43" s="397"/>
      <c r="C43" s="355"/>
      <c r="D43" s="315"/>
      <c r="E43" s="304"/>
      <c r="F43" s="329" t="s">
        <v>598</v>
      </c>
      <c r="G43" s="329"/>
      <c r="H43" s="329"/>
      <c r="I43" s="329"/>
      <c r="J43" s="329"/>
      <c r="K43" s="329"/>
      <c r="L43" s="329"/>
      <c r="M43" s="329"/>
      <c r="N43" s="329"/>
      <c r="O43" s="329"/>
      <c r="P43" s="329"/>
      <c r="Q43" s="329"/>
      <c r="R43" s="330"/>
    </row>
    <row r="44" spans="1:18" ht="14.25" customHeight="1">
      <c r="A44" s="339"/>
      <c r="B44" s="340"/>
      <c r="C44" s="339"/>
      <c r="D44" s="324"/>
      <c r="E44" s="304"/>
      <c r="F44" s="331" t="s">
        <v>593</v>
      </c>
      <c r="G44" s="331"/>
      <c r="H44" s="331"/>
      <c r="I44" s="331"/>
      <c r="J44" s="991"/>
      <c r="K44" s="992"/>
      <c r="L44" s="992"/>
      <c r="M44" s="992"/>
      <c r="N44" s="992"/>
      <c r="O44" s="992"/>
      <c r="P44" s="992"/>
      <c r="Q44" s="992"/>
      <c r="R44" s="332" t="s">
        <v>594</v>
      </c>
    </row>
    <row r="45" spans="1:18" ht="13.5" customHeight="1">
      <c r="A45" s="377"/>
      <c r="B45" s="377"/>
      <c r="C45" s="292"/>
      <c r="D45" s="377"/>
      <c r="E45" s="934"/>
      <c r="F45" s="935"/>
      <c r="G45" s="935"/>
      <c r="H45" s="935"/>
      <c r="I45" s="935"/>
      <c r="J45" s="935"/>
      <c r="K45" s="935"/>
      <c r="L45" s="935"/>
      <c r="M45" s="935"/>
      <c r="N45" s="935"/>
      <c r="O45" s="935"/>
      <c r="P45" s="935"/>
      <c r="Q45" s="935"/>
      <c r="R45" s="935"/>
    </row>
    <row r="46" spans="1:18">
      <c r="A46" s="292"/>
      <c r="B46" s="292"/>
      <c r="C46" s="292"/>
      <c r="D46" s="292"/>
      <c r="E46" s="378"/>
      <c r="F46" s="378"/>
      <c r="G46" s="378"/>
      <c r="H46" s="378"/>
      <c r="I46" s="378"/>
      <c r="J46" s="378"/>
      <c r="K46" s="378"/>
      <c r="L46" s="378"/>
      <c r="M46" s="378"/>
      <c r="N46" s="378"/>
      <c r="O46" s="378"/>
      <c r="P46" s="378"/>
      <c r="Q46" s="378"/>
      <c r="R46" s="378"/>
    </row>
    <row r="47" spans="1:18" ht="18" customHeight="1">
      <c r="A47" s="379" t="s">
        <v>29</v>
      </c>
      <c r="B47" s="379"/>
      <c r="C47" s="379"/>
      <c r="D47" s="379"/>
      <c r="E47" s="379"/>
      <c r="F47" s="379"/>
      <c r="G47" s="379"/>
      <c r="H47" s="379"/>
      <c r="I47" s="379"/>
      <c r="J47" s="379"/>
      <c r="K47" s="379"/>
      <c r="L47" s="379"/>
      <c r="M47" s="380"/>
      <c r="N47" s="380"/>
      <c r="O47" s="380"/>
      <c r="P47" s="380"/>
      <c r="Q47" s="380"/>
      <c r="R47" s="378"/>
    </row>
  </sheetData>
  <sheetProtection password="95F8" sheet="1" objects="1" scenarios="1"/>
  <mergeCells count="43">
    <mergeCell ref="J44:Q44"/>
    <mergeCell ref="F32:G32"/>
    <mergeCell ref="F35:G35"/>
    <mergeCell ref="G27:I27"/>
    <mergeCell ref="K27:M27"/>
    <mergeCell ref="C6:C8"/>
    <mergeCell ref="J8:Q8"/>
    <mergeCell ref="F9:G9"/>
    <mergeCell ref="J12:Q12"/>
    <mergeCell ref="G2:K2"/>
    <mergeCell ref="G3:K4"/>
    <mergeCell ref="N3:R4"/>
    <mergeCell ref="N2:R2"/>
    <mergeCell ref="G5:R5"/>
    <mergeCell ref="G23:K23"/>
    <mergeCell ref="N23:R23"/>
    <mergeCell ref="G24:K25"/>
    <mergeCell ref="L22:R22"/>
    <mergeCell ref="G26:R26"/>
    <mergeCell ref="A41:B42"/>
    <mergeCell ref="C32:C34"/>
    <mergeCell ref="C35:C37"/>
    <mergeCell ref="E37:R37"/>
    <mergeCell ref="E40:R40"/>
    <mergeCell ref="F41:G41"/>
    <mergeCell ref="E33:R33"/>
    <mergeCell ref="C38:C40"/>
    <mergeCell ref="C13:C16"/>
    <mergeCell ref="E45:R45"/>
    <mergeCell ref="C2:C3"/>
    <mergeCell ref="C10:C12"/>
    <mergeCell ref="E34:R34"/>
    <mergeCell ref="E36:R36"/>
    <mergeCell ref="E19:R19"/>
    <mergeCell ref="E20:R21"/>
    <mergeCell ref="K18:R18"/>
    <mergeCell ref="G16:H16"/>
    <mergeCell ref="G17:H17"/>
    <mergeCell ref="K17:L17"/>
    <mergeCell ref="N24:R25"/>
    <mergeCell ref="C22:C24"/>
    <mergeCell ref="E31:R31"/>
    <mergeCell ref="C29:C31"/>
  </mergeCells>
  <phoneticPr fontId="3"/>
  <dataValidations count="2">
    <dataValidation type="list" allowBlank="1" showInputMessage="1" showErrorMessage="1" sqref="E6:E8 E10:E12 E42:E44">
      <formula1>選択_丸</formula1>
    </dataValidation>
    <dataValidation type="list" allowBlank="1" showInputMessage="1" showErrorMessage="1" sqref="E13 K28 E29 L38">
      <formula1>選択_有無</formula1>
    </dataValidation>
  </dataValidations>
  <printOptions horizontalCentered="1"/>
  <pageMargins left="0.39370078740157483" right="0.39370078740157483" top="0.47244094488188981" bottom="0.62992125984251968"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38"/>
  <sheetViews>
    <sheetView showGridLines="0" zoomScaleNormal="100" workbookViewId="0">
      <selection sqref="A1:J1"/>
    </sheetView>
  </sheetViews>
  <sheetFormatPr defaultColWidth="9" defaultRowHeight="13.5"/>
  <cols>
    <col min="1" max="2" width="9.5" style="1" customWidth="1"/>
    <col min="3" max="3" width="21" style="1" customWidth="1"/>
    <col min="4" max="4" width="2" style="1" customWidth="1"/>
    <col min="5" max="5" width="8.875" style="1" customWidth="1"/>
    <col min="6" max="7" width="9.875" style="1" customWidth="1"/>
    <col min="8" max="8" width="6.625" style="1" customWidth="1"/>
    <col min="9" max="10" width="9.875" style="1" customWidth="1"/>
    <col min="11" max="16384" width="9" style="1"/>
  </cols>
  <sheetData>
    <row r="1" spans="1:10" s="31" customFormat="1" ht="48" customHeight="1">
      <c r="A1" s="1004" t="s">
        <v>116</v>
      </c>
      <c r="B1" s="1004"/>
      <c r="C1" s="1004"/>
      <c r="D1" s="1004"/>
      <c r="E1" s="1004"/>
      <c r="F1" s="1004"/>
      <c r="G1" s="1004"/>
      <c r="H1" s="1004"/>
      <c r="I1" s="1004"/>
      <c r="J1" s="1004"/>
    </row>
    <row r="2" spans="1:10" ht="37.5" customHeight="1">
      <c r="A2" s="33" t="s">
        <v>65</v>
      </c>
      <c r="B2" s="6"/>
      <c r="C2" s="6"/>
      <c r="D2" s="6"/>
    </row>
    <row r="3" spans="1:10" ht="20.25" customHeight="1">
      <c r="A3" s="51" t="s">
        <v>64</v>
      </c>
      <c r="B3" s="5"/>
      <c r="C3" s="5"/>
    </row>
    <row r="4" spans="1:10" ht="13.5" customHeight="1">
      <c r="A4" s="27" t="s">
        <v>63</v>
      </c>
      <c r="B4" s="26"/>
      <c r="C4" s="25"/>
      <c r="D4" s="8"/>
      <c r="E4" s="408" t="s">
        <v>62</v>
      </c>
      <c r="F4" s="293"/>
      <c r="G4" s="293"/>
      <c r="H4" s="293"/>
      <c r="I4" s="293"/>
      <c r="J4" s="298"/>
    </row>
    <row r="5" spans="1:10">
      <c r="A5" s="3"/>
      <c r="B5" s="2"/>
      <c r="C5" s="4"/>
      <c r="D5" s="7"/>
      <c r="E5" s="36" t="s">
        <v>61</v>
      </c>
      <c r="F5" s="1031" t="str">
        <f>IF(申請書1!D21="","",申請書1!D21)</f>
        <v/>
      </c>
      <c r="G5" s="1032"/>
      <c r="H5" s="35"/>
      <c r="I5" s="1041" t="str">
        <f>IF(申請書1!I21="","",申請書1!I21)</f>
        <v/>
      </c>
      <c r="J5" s="1042"/>
    </row>
    <row r="6" spans="1:10" s="23" customFormat="1" ht="13.5" customHeight="1">
      <c r="A6" s="28" t="s">
        <v>60</v>
      </c>
      <c r="B6" s="29"/>
      <c r="C6" s="30"/>
      <c r="D6" s="24"/>
      <c r="E6" s="402" t="s">
        <v>8</v>
      </c>
      <c r="F6" s="1043" t="str">
        <f>IF(申請書1!B23="","",申請書1!B23)</f>
        <v/>
      </c>
      <c r="G6" s="1044"/>
      <c r="H6" s="403" t="s">
        <v>9</v>
      </c>
      <c r="I6" s="1043" t="str">
        <f>IF(申請書1!I23="","",申請書1!I23)</f>
        <v/>
      </c>
      <c r="J6" s="1047"/>
    </row>
    <row r="7" spans="1:10" ht="13.5" customHeight="1">
      <c r="A7" s="1005" t="s">
        <v>59</v>
      </c>
      <c r="B7" s="1006"/>
      <c r="C7" s="1007"/>
      <c r="D7" s="14"/>
      <c r="E7" s="404"/>
      <c r="F7" s="1045"/>
      <c r="G7" s="1046"/>
      <c r="H7" s="405"/>
      <c r="I7" s="1045"/>
      <c r="J7" s="1048"/>
    </row>
    <row r="8" spans="1:10">
      <c r="A8" s="22" t="s">
        <v>58</v>
      </c>
      <c r="B8" s="29"/>
      <c r="C8" s="30"/>
      <c r="D8" s="14"/>
      <c r="E8" s="36" t="s">
        <v>124</v>
      </c>
      <c r="F8" s="1052"/>
      <c r="G8" s="1052"/>
      <c r="H8" s="35" t="s">
        <v>125</v>
      </c>
      <c r="I8" s="1054" t="str">
        <f>IF(申請書1!R21="","",申請書1!R21)</f>
        <v/>
      </c>
      <c r="J8" s="1055"/>
    </row>
    <row r="9" spans="1:10">
      <c r="A9" s="22"/>
      <c r="B9" s="29"/>
      <c r="C9" s="30"/>
      <c r="D9" s="21"/>
      <c r="E9" s="34"/>
      <c r="F9" s="1053"/>
      <c r="G9" s="1053"/>
      <c r="H9" s="406"/>
      <c r="I9" s="1056"/>
      <c r="J9" s="1057"/>
    </row>
    <row r="10" spans="1:10">
      <c r="A10" s="3"/>
      <c r="B10" s="2"/>
      <c r="C10" s="4"/>
      <c r="D10" s="7"/>
      <c r="E10" s="1008" t="s">
        <v>612</v>
      </c>
      <c r="F10" s="1009"/>
      <c r="G10" s="1009"/>
      <c r="H10" s="1009"/>
      <c r="I10" s="1009"/>
      <c r="J10" s="1010"/>
    </row>
    <row r="11" spans="1:10">
      <c r="A11" s="3"/>
      <c r="B11" s="2"/>
      <c r="C11" s="4"/>
      <c r="D11" s="7"/>
      <c r="E11" s="305"/>
      <c r="F11" s="227" t="s">
        <v>456</v>
      </c>
      <c r="G11" s="345"/>
      <c r="H11" s="345"/>
      <c r="I11" s="296"/>
      <c r="J11" s="297"/>
    </row>
    <row r="12" spans="1:10">
      <c r="A12" s="3"/>
      <c r="B12" s="2"/>
      <c r="C12" s="4"/>
      <c r="D12" s="7"/>
      <c r="E12" s="229" t="s">
        <v>613</v>
      </c>
      <c r="F12" s="345"/>
      <c r="G12" s="345"/>
      <c r="H12" s="345"/>
      <c r="I12" s="345"/>
      <c r="J12" s="297"/>
    </row>
    <row r="13" spans="1:10">
      <c r="A13" s="3"/>
      <c r="B13" s="2"/>
      <c r="C13" s="4"/>
      <c r="D13" s="7"/>
      <c r="E13" s="231" t="s">
        <v>459</v>
      </c>
      <c r="F13" s="230"/>
      <c r="G13" s="230"/>
      <c r="H13" s="230"/>
      <c r="I13" s="230"/>
      <c r="J13" s="297"/>
    </row>
    <row r="14" spans="1:10">
      <c r="A14" s="3"/>
      <c r="B14" s="2"/>
      <c r="C14" s="4"/>
      <c r="D14" s="7"/>
      <c r="E14" s="229" t="s">
        <v>600</v>
      </c>
      <c r="F14" s="418"/>
      <c r="G14" s="383" t="s">
        <v>601</v>
      </c>
      <c r="J14" s="297"/>
    </row>
    <row r="15" spans="1:10" ht="25.5" customHeight="1">
      <c r="A15" s="1058" t="s">
        <v>57</v>
      </c>
      <c r="B15" s="1059"/>
      <c r="C15" s="1060"/>
      <c r="D15" s="13"/>
      <c r="E15" s="52" t="s">
        <v>56</v>
      </c>
      <c r="F15" s="407"/>
      <c r="G15" s="407"/>
      <c r="H15" s="1011"/>
      <c r="I15" s="1011"/>
      <c r="J15" s="1012"/>
    </row>
    <row r="16" spans="1:10" ht="25.5" customHeight="1">
      <c r="A16" s="1049" t="s">
        <v>244</v>
      </c>
      <c r="B16" s="1050"/>
      <c r="C16" s="1051"/>
      <c r="D16" s="13"/>
      <c r="E16" s="409" t="s">
        <v>702</v>
      </c>
      <c r="F16" s="412"/>
      <c r="G16" s="410"/>
      <c r="H16" s="410"/>
      <c r="I16" s="410"/>
      <c r="J16" s="411"/>
    </row>
    <row r="17" spans="1:10" ht="25.5" customHeight="1">
      <c r="A17" s="1061" t="s">
        <v>55</v>
      </c>
      <c r="B17" s="1062"/>
      <c r="C17" s="1063"/>
      <c r="D17" s="690"/>
      <c r="E17" s="1033" t="s">
        <v>703</v>
      </c>
      <c r="F17" s="1034"/>
      <c r="G17" s="1034"/>
      <c r="H17" s="1034"/>
      <c r="I17" s="1034"/>
      <c r="J17" s="1035"/>
    </row>
    <row r="18" spans="1:10" ht="25.5" customHeight="1">
      <c r="A18" s="1061" t="s">
        <v>54</v>
      </c>
      <c r="B18" s="1062"/>
      <c r="C18" s="1063"/>
      <c r="D18" s="691"/>
      <c r="E18" s="1036"/>
      <c r="F18" s="1037"/>
      <c r="G18" s="1037"/>
      <c r="H18" s="1037"/>
      <c r="I18" s="1037"/>
      <c r="J18" s="1038"/>
    </row>
    <row r="19" spans="1:10" ht="25.5" customHeight="1">
      <c r="A19" s="1049" t="s">
        <v>53</v>
      </c>
      <c r="B19" s="1050"/>
      <c r="C19" s="1051"/>
      <c r="D19" s="13"/>
      <c r="E19" s="686" t="s">
        <v>704</v>
      </c>
      <c r="F19" s="689"/>
      <c r="G19" s="410"/>
      <c r="H19" s="410"/>
      <c r="I19" s="410"/>
      <c r="J19" s="411"/>
    </row>
    <row r="20" spans="1:10" ht="25.5" customHeight="1">
      <c r="A20" s="1049" t="s">
        <v>52</v>
      </c>
      <c r="B20" s="1050"/>
      <c r="C20" s="1051"/>
      <c r="D20" s="13"/>
      <c r="E20" s="409" t="s">
        <v>705</v>
      </c>
      <c r="F20" s="410"/>
      <c r="G20" s="410"/>
      <c r="H20" s="410"/>
      <c r="I20" s="410"/>
      <c r="J20" s="411"/>
    </row>
    <row r="21" spans="1:10" ht="7.9" customHeight="1">
      <c r="A21" s="2"/>
      <c r="B21" s="2"/>
      <c r="C21" s="2"/>
      <c r="D21" s="2"/>
      <c r="E21" s="11"/>
      <c r="F21" s="11"/>
      <c r="G21" s="11"/>
      <c r="H21" s="11"/>
      <c r="I21" s="11"/>
      <c r="J21" s="11"/>
    </row>
    <row r="22" spans="1:10" ht="52.15" customHeight="1">
      <c r="A22" s="1040" t="s">
        <v>236</v>
      </c>
      <c r="B22" s="1040"/>
      <c r="C22" s="1040"/>
      <c r="D22" s="1040"/>
      <c r="E22" s="1040"/>
      <c r="F22" s="1040"/>
      <c r="G22" s="1040"/>
      <c r="H22" s="1040"/>
      <c r="I22" s="1040"/>
      <c r="J22" s="1040"/>
    </row>
    <row r="23" spans="1:10" ht="15.6" customHeight="1">
      <c r="A23" s="113" t="s">
        <v>242</v>
      </c>
      <c r="B23" s="114"/>
      <c r="C23" s="114"/>
      <c r="D23" s="114"/>
      <c r="E23" s="115"/>
      <c r="F23" s="115"/>
      <c r="G23" s="115"/>
      <c r="H23" s="115"/>
      <c r="I23" s="115"/>
      <c r="J23" s="115"/>
    </row>
    <row r="24" spans="1:10" ht="15.95" customHeight="1">
      <c r="A24" s="80"/>
      <c r="B24" s="2"/>
      <c r="C24" s="2"/>
      <c r="D24" s="2"/>
      <c r="E24" s="11"/>
      <c r="F24" s="11"/>
      <c r="G24" s="11"/>
      <c r="H24" s="11"/>
      <c r="I24" s="11"/>
      <c r="J24" s="11"/>
    </row>
    <row r="25" spans="1:10" ht="20.45" customHeight="1">
      <c r="A25" s="20" t="s">
        <v>241</v>
      </c>
      <c r="B25" s="20"/>
      <c r="C25" s="20"/>
      <c r="D25" s="12"/>
      <c r="E25" s="10"/>
      <c r="F25" s="10"/>
      <c r="G25" s="10"/>
      <c r="H25" s="10"/>
      <c r="I25" s="10"/>
      <c r="J25" s="10"/>
    </row>
    <row r="26" spans="1:10" ht="15.95" customHeight="1">
      <c r="A26" s="2"/>
      <c r="B26" s="2"/>
      <c r="C26" s="2"/>
      <c r="D26" s="2"/>
      <c r="E26" s="11"/>
      <c r="F26" s="11"/>
      <c r="G26" s="11"/>
      <c r="H26" s="11"/>
      <c r="I26" s="11"/>
      <c r="J26" s="11"/>
    </row>
    <row r="27" spans="1:10" ht="21" customHeight="1">
      <c r="A27" s="19" t="s">
        <v>235</v>
      </c>
      <c r="B27" s="18"/>
      <c r="C27" s="18"/>
      <c r="D27" s="2"/>
      <c r="E27" s="11"/>
      <c r="F27" s="11"/>
      <c r="G27" s="11"/>
      <c r="H27" s="11"/>
      <c r="I27" s="11"/>
      <c r="J27" s="11"/>
    </row>
    <row r="28" spans="1:10" ht="28.5" customHeight="1">
      <c r="A28" s="1016" t="s">
        <v>126</v>
      </c>
      <c r="B28" s="1017"/>
      <c r="C28" s="1018"/>
      <c r="D28" s="17"/>
      <c r="E28" s="415" t="s">
        <v>707</v>
      </c>
      <c r="F28" s="294"/>
      <c r="G28" s="294"/>
      <c r="H28" s="294"/>
      <c r="I28" s="294"/>
      <c r="J28" s="295"/>
    </row>
    <row r="29" spans="1:10" ht="28.5" customHeight="1">
      <c r="A29" s="1019" t="s">
        <v>123</v>
      </c>
      <c r="B29" s="1020"/>
      <c r="C29" s="1021"/>
      <c r="D29" s="694"/>
      <c r="E29" s="1033" t="s">
        <v>703</v>
      </c>
      <c r="F29" s="1034"/>
      <c r="G29" s="1034"/>
      <c r="H29" s="1034"/>
      <c r="I29" s="1034"/>
      <c r="J29" s="1035"/>
    </row>
    <row r="30" spans="1:10" ht="24.75" customHeight="1">
      <c r="A30" s="1022" t="s">
        <v>51</v>
      </c>
      <c r="B30" s="1023"/>
      <c r="C30" s="1024"/>
      <c r="D30" s="695"/>
      <c r="E30" s="1036"/>
      <c r="F30" s="1037"/>
      <c r="G30" s="1037"/>
      <c r="H30" s="1037"/>
      <c r="I30" s="1037"/>
      <c r="J30" s="1038"/>
    </row>
    <row r="31" spans="1:10" ht="28.5" customHeight="1">
      <c r="A31" s="1013" t="s">
        <v>127</v>
      </c>
      <c r="B31" s="1014"/>
      <c r="C31" s="1015"/>
      <c r="D31" s="16"/>
      <c r="E31" s="686" t="s">
        <v>708</v>
      </c>
      <c r="F31" s="687"/>
      <c r="G31" s="687"/>
      <c r="H31" s="687"/>
      <c r="I31" s="687"/>
      <c r="J31" s="688"/>
    </row>
    <row r="32" spans="1:10" ht="24.75" customHeight="1">
      <c r="A32" s="1064" t="s">
        <v>266</v>
      </c>
      <c r="B32" s="1065"/>
      <c r="C32" s="1066"/>
      <c r="D32" s="15"/>
      <c r="E32" s="419"/>
      <c r="F32" s="214" t="s">
        <v>49</v>
      </c>
      <c r="G32" s="214"/>
      <c r="H32" s="214"/>
      <c r="I32" s="214"/>
      <c r="J32" s="413"/>
    </row>
    <row r="33" spans="1:10" ht="24.75" customHeight="1">
      <c r="A33" s="1067" t="s">
        <v>50</v>
      </c>
      <c r="B33" s="1068"/>
      <c r="C33" s="1069"/>
      <c r="D33" s="9"/>
      <c r="E33" s="420"/>
      <c r="F33" s="215" t="s">
        <v>49</v>
      </c>
      <c r="G33" s="215"/>
      <c r="H33" s="215"/>
      <c r="I33" s="215"/>
      <c r="J33" s="414"/>
    </row>
    <row r="34" spans="1:10" ht="24.75" customHeight="1">
      <c r="A34" s="1001" t="s">
        <v>48</v>
      </c>
      <c r="B34" s="1002"/>
      <c r="C34" s="1003"/>
      <c r="D34" s="692"/>
      <c r="E34" s="1025" t="s">
        <v>706</v>
      </c>
      <c r="F34" s="1026"/>
      <c r="G34" s="1026"/>
      <c r="H34" s="1026"/>
      <c r="I34" s="1026"/>
      <c r="J34" s="1027"/>
    </row>
    <row r="35" spans="1:10" ht="24.75" customHeight="1">
      <c r="A35" s="1001" t="s">
        <v>47</v>
      </c>
      <c r="B35" s="1002"/>
      <c r="C35" s="1003"/>
      <c r="D35" s="693"/>
      <c r="E35" s="1028"/>
      <c r="F35" s="1029"/>
      <c r="G35" s="1029"/>
      <c r="H35" s="1029"/>
      <c r="I35" s="1029"/>
      <c r="J35" s="1030"/>
    </row>
    <row r="36" spans="1:10" ht="6.6" customHeight="1">
      <c r="A36" s="2"/>
      <c r="B36" s="2"/>
      <c r="C36" s="2"/>
    </row>
    <row r="37" spans="1:10" ht="43.5" customHeight="1">
      <c r="A37" s="1040" t="s">
        <v>237</v>
      </c>
      <c r="B37" s="1040"/>
      <c r="C37" s="1040"/>
      <c r="D37" s="1040"/>
      <c r="E37" s="1040"/>
      <c r="F37" s="1040"/>
      <c r="G37" s="1040"/>
      <c r="H37" s="1040"/>
      <c r="I37" s="1040"/>
      <c r="J37" s="1040"/>
    </row>
    <row r="38" spans="1:10" ht="27.75" customHeight="1">
      <c r="A38" s="1039" t="s">
        <v>238</v>
      </c>
      <c r="B38" s="1039"/>
      <c r="C38" s="1039"/>
      <c r="D38" s="1039"/>
      <c r="E38" s="1039"/>
      <c r="F38" s="1039"/>
      <c r="G38" s="1039"/>
      <c r="H38" s="1039"/>
      <c r="I38" s="1039"/>
      <c r="J38" s="1039"/>
    </row>
  </sheetData>
  <sheetProtection password="95F8" sheet="1" objects="1" scenarios="1"/>
  <mergeCells count="30">
    <mergeCell ref="A38:J38"/>
    <mergeCell ref="A37:J37"/>
    <mergeCell ref="A22:J22"/>
    <mergeCell ref="I5:J5"/>
    <mergeCell ref="F6:G7"/>
    <mergeCell ref="I6:J7"/>
    <mergeCell ref="A20:C20"/>
    <mergeCell ref="F8:G9"/>
    <mergeCell ref="I8:J9"/>
    <mergeCell ref="A15:C15"/>
    <mergeCell ref="A16:C16"/>
    <mergeCell ref="A17:C17"/>
    <mergeCell ref="A18:C18"/>
    <mergeCell ref="A19:C19"/>
    <mergeCell ref="A32:C32"/>
    <mergeCell ref="A33:C33"/>
    <mergeCell ref="A34:C34"/>
    <mergeCell ref="A35:C35"/>
    <mergeCell ref="A1:J1"/>
    <mergeCell ref="A7:C7"/>
    <mergeCell ref="E10:J10"/>
    <mergeCell ref="H15:J15"/>
    <mergeCell ref="A31:C31"/>
    <mergeCell ref="A28:C28"/>
    <mergeCell ref="A29:C29"/>
    <mergeCell ref="A30:C30"/>
    <mergeCell ref="E34:J35"/>
    <mergeCell ref="F5:G5"/>
    <mergeCell ref="E17:J18"/>
    <mergeCell ref="E29:J30"/>
  </mergeCells>
  <phoneticPr fontId="3"/>
  <dataValidations count="1">
    <dataValidation type="list" allowBlank="1" showInputMessage="1" showErrorMessage="1" sqref="E11">
      <formula1>選択_有無</formula1>
    </dataValidation>
  </dataValidations>
  <printOptions horizontalCentered="1"/>
  <pageMargins left="0.39370078740157483" right="0.39370078740157483" top="0.47244094488188981" bottom="0.39370078740157483"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8</vt:i4>
      </vt:variant>
    </vt:vector>
  </HeadingPairs>
  <TitlesOfParts>
    <vt:vector size="28" baseType="lpstr">
      <vt:lpstr>List</vt:lpstr>
      <vt:lpstr>説明</vt:lpstr>
      <vt:lpstr>表紙</vt:lpstr>
      <vt:lpstr>申請書1</vt:lpstr>
      <vt:lpstr>別紙1</vt:lpstr>
      <vt:lpstr>別紙2</vt:lpstr>
      <vt:lpstr>申請書2-1</vt:lpstr>
      <vt:lpstr>申請書2-2</vt:lpstr>
      <vt:lpstr>申請書3</vt:lpstr>
      <vt:lpstr>別紙3</vt:lpstr>
      <vt:lpstr>別紙4</vt:lpstr>
      <vt:lpstr>基幹施設用（別紙4）</vt:lpstr>
      <vt:lpstr>外科領域別紙1</vt:lpstr>
      <vt:lpstr>外科領域別紙2</vt:lpstr>
      <vt:lpstr>外科領域別紙3</vt:lpstr>
      <vt:lpstr>外科領域別紙4</vt:lpstr>
      <vt:lpstr>外科領域別紙5</vt:lpstr>
      <vt:lpstr>申請書4</vt:lpstr>
      <vt:lpstr>別紙5</vt:lpstr>
      <vt:lpstr>申請書5</vt:lpstr>
      <vt:lpstr>'基幹施設用（別紙4）'!Print_Titles</vt:lpstr>
      <vt:lpstr>別紙1!Print_Titles</vt:lpstr>
      <vt:lpstr>別紙2!Print_Titles</vt:lpstr>
      <vt:lpstr>別紙4!Print_Titles</vt:lpstr>
      <vt:lpstr>選択_012</vt:lpstr>
      <vt:lpstr>選択_丸</vt:lpstr>
      <vt:lpstr>選択_都道府県</vt:lpstr>
      <vt:lpstr>選択_有無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z5779tj1</cp:lastModifiedBy>
  <cp:lastPrinted>2015-12-22T01:37:07Z</cp:lastPrinted>
  <dcterms:created xsi:type="dcterms:W3CDTF">2006-09-16T00:00:00Z</dcterms:created>
  <dcterms:modified xsi:type="dcterms:W3CDTF">2015-12-22T01:38:27Z</dcterms:modified>
</cp:coreProperties>
</file>